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1015" windowHeight="9990"/>
  </bookViews>
  <sheets>
    <sheet name="завтраки 80 руб  6-дн" sheetId="6" r:id="rId1"/>
    <sheet name="обеды 80 руб 6-дней" sheetId="5" r:id="rId2"/>
    <sheet name="завтраки 60 руб 6 дней" sheetId="9" r:id="rId3"/>
    <sheet name="обеды 60 руб 6 дней" sheetId="10" r:id="rId4"/>
  </sheets>
  <calcPr calcId="124519"/>
</workbook>
</file>

<file path=xl/calcChain.xml><?xml version="1.0" encoding="utf-8"?>
<calcChain xmlns="http://schemas.openxmlformats.org/spreadsheetml/2006/main">
  <c r="O134" i="10"/>
  <c r="N134"/>
  <c r="M134"/>
  <c r="L134"/>
  <c r="K134"/>
  <c r="J134"/>
  <c r="I134"/>
  <c r="H134"/>
  <c r="G134"/>
  <c r="F134"/>
  <c r="E134"/>
  <c r="D134"/>
  <c r="O123"/>
  <c r="N123"/>
  <c r="M123"/>
  <c r="L123"/>
  <c r="K123"/>
  <c r="J123"/>
  <c r="I123"/>
  <c r="H123"/>
  <c r="G123"/>
  <c r="F123"/>
  <c r="E123"/>
  <c r="D123"/>
  <c r="O112"/>
  <c r="N112"/>
  <c r="M112"/>
  <c r="L112"/>
  <c r="K112"/>
  <c r="J112"/>
  <c r="I112"/>
  <c r="H112"/>
  <c r="G112"/>
  <c r="F112"/>
  <c r="E112"/>
  <c r="D112"/>
  <c r="O101"/>
  <c r="N101"/>
  <c r="M101"/>
  <c r="L101"/>
  <c r="K101"/>
  <c r="J101"/>
  <c r="I101"/>
  <c r="H101"/>
  <c r="G101"/>
  <c r="F101"/>
  <c r="E101"/>
  <c r="D101"/>
  <c r="O90"/>
  <c r="N90"/>
  <c r="M90"/>
  <c r="L90"/>
  <c r="K90"/>
  <c r="J90"/>
  <c r="I90"/>
  <c r="H90"/>
  <c r="G90"/>
  <c r="F90"/>
  <c r="E90"/>
  <c r="D90"/>
  <c r="O79"/>
  <c r="N79"/>
  <c r="M79"/>
  <c r="L79"/>
  <c r="K79"/>
  <c r="J79"/>
  <c r="I79"/>
  <c r="H79"/>
  <c r="G79"/>
  <c r="F79"/>
  <c r="E79"/>
  <c r="D79"/>
  <c r="O68"/>
  <c r="N68"/>
  <c r="M68"/>
  <c r="L68"/>
  <c r="K68"/>
  <c r="J68"/>
  <c r="I68"/>
  <c r="H68"/>
  <c r="G68"/>
  <c r="F68"/>
  <c r="E68"/>
  <c r="D68"/>
  <c r="O57"/>
  <c r="N57"/>
  <c r="M57"/>
  <c r="L57"/>
  <c r="K57"/>
  <c r="J57"/>
  <c r="I57"/>
  <c r="H57"/>
  <c r="G57"/>
  <c r="F57"/>
  <c r="E57"/>
  <c r="D57"/>
  <c r="O46"/>
  <c r="N46"/>
  <c r="M46"/>
  <c r="L46"/>
  <c r="K46"/>
  <c r="J46"/>
  <c r="I46"/>
  <c r="H46"/>
  <c r="G46"/>
  <c r="F46"/>
  <c r="E46"/>
  <c r="D46"/>
  <c r="O35"/>
  <c r="N35"/>
  <c r="M35"/>
  <c r="L35"/>
  <c r="K35"/>
  <c r="J35"/>
  <c r="I35"/>
  <c r="H35"/>
  <c r="G35"/>
  <c r="F35"/>
  <c r="E35"/>
  <c r="D35"/>
  <c r="O24"/>
  <c r="N24"/>
  <c r="M24"/>
  <c r="L24"/>
  <c r="K24"/>
  <c r="J24"/>
  <c r="I24"/>
  <c r="H24"/>
  <c r="G24"/>
  <c r="F24"/>
  <c r="E24"/>
  <c r="D24"/>
  <c r="O13"/>
  <c r="O137" s="1"/>
  <c r="N13"/>
  <c r="N137" s="1"/>
  <c r="M13"/>
  <c r="M137" s="1"/>
  <c r="L13"/>
  <c r="L137" s="1"/>
  <c r="K13"/>
  <c r="K137" s="1"/>
  <c r="J13"/>
  <c r="J137" s="1"/>
  <c r="I13"/>
  <c r="I137" s="1"/>
  <c r="H13"/>
  <c r="H137" s="1"/>
  <c r="G13"/>
  <c r="G137" s="1"/>
  <c r="F13"/>
  <c r="F137" s="1"/>
  <c r="E13"/>
  <c r="E137" s="1"/>
  <c r="D13"/>
  <c r="D137" s="1"/>
  <c r="O95" i="9" l="1"/>
  <c r="N95"/>
  <c r="M95"/>
  <c r="L95"/>
  <c r="K95"/>
  <c r="J95"/>
  <c r="I95"/>
  <c r="H95"/>
  <c r="G95"/>
  <c r="F95"/>
  <c r="E95"/>
  <c r="D95"/>
  <c r="O88"/>
  <c r="N88"/>
  <c r="M88"/>
  <c r="L88"/>
  <c r="K88"/>
  <c r="J88"/>
  <c r="I88"/>
  <c r="H88"/>
  <c r="G88"/>
  <c r="F88"/>
  <c r="E88"/>
  <c r="D88"/>
  <c r="O80"/>
  <c r="N80"/>
  <c r="M80"/>
  <c r="L80"/>
  <c r="K80"/>
  <c r="J80"/>
  <c r="I80"/>
  <c r="H80"/>
  <c r="G80"/>
  <c r="F80"/>
  <c r="E80"/>
  <c r="D80"/>
  <c r="O72"/>
  <c r="N72"/>
  <c r="M72"/>
  <c r="L72"/>
  <c r="K72"/>
  <c r="J72"/>
  <c r="I72"/>
  <c r="H72"/>
  <c r="G72"/>
  <c r="F72"/>
  <c r="E72"/>
  <c r="D72"/>
  <c r="O64"/>
  <c r="N64"/>
  <c r="M64"/>
  <c r="L64"/>
  <c r="K64"/>
  <c r="J64"/>
  <c r="I64"/>
  <c r="H64"/>
  <c r="G64"/>
  <c r="F64"/>
  <c r="E64"/>
  <c r="D64"/>
  <c r="O56"/>
  <c r="N56"/>
  <c r="M56"/>
  <c r="L56"/>
  <c r="K56"/>
  <c r="J56"/>
  <c r="I56"/>
  <c r="H56"/>
  <c r="G56"/>
  <c r="F56"/>
  <c r="E56"/>
  <c r="D56"/>
  <c r="O48"/>
  <c r="N48"/>
  <c r="M48"/>
  <c r="L48"/>
  <c r="K48"/>
  <c r="J48"/>
  <c r="I48"/>
  <c r="H48"/>
  <c r="G48"/>
  <c r="F48"/>
  <c r="E48"/>
  <c r="D48"/>
  <c r="O41"/>
  <c r="N41"/>
  <c r="M41"/>
  <c r="L41"/>
  <c r="K41"/>
  <c r="J41"/>
  <c r="I41"/>
  <c r="H41"/>
  <c r="G41"/>
  <c r="F41"/>
  <c r="E41"/>
  <c r="D41"/>
  <c r="O33"/>
  <c r="N33"/>
  <c r="M33"/>
  <c r="L33"/>
  <c r="K33"/>
  <c r="J33"/>
  <c r="I33"/>
  <c r="H33"/>
  <c r="G33"/>
  <c r="F33"/>
  <c r="E33"/>
  <c r="D33"/>
  <c r="O25"/>
  <c r="N25"/>
  <c r="M25"/>
  <c r="L25"/>
  <c r="K25"/>
  <c r="J25"/>
  <c r="I25"/>
  <c r="H25"/>
  <c r="G25"/>
  <c r="F25"/>
  <c r="E25"/>
  <c r="D25"/>
  <c r="O17"/>
  <c r="N17"/>
  <c r="M17"/>
  <c r="L17"/>
  <c r="K17"/>
  <c r="J17"/>
  <c r="I17"/>
  <c r="H17"/>
  <c r="G17"/>
  <c r="F17"/>
  <c r="E17"/>
  <c r="D17"/>
  <c r="O9"/>
  <c r="O99" s="1"/>
  <c r="N9"/>
  <c r="M9"/>
  <c r="M99" s="1"/>
  <c r="L9"/>
  <c r="L99" s="1"/>
  <c r="K9"/>
  <c r="K99" s="1"/>
  <c r="J9"/>
  <c r="J99" s="1"/>
  <c r="I9"/>
  <c r="I99" s="1"/>
  <c r="H9"/>
  <c r="G9"/>
  <c r="G99" s="1"/>
  <c r="F9"/>
  <c r="E9"/>
  <c r="E99" s="1"/>
  <c r="D9"/>
  <c r="D99" s="1"/>
  <c r="O134" i="5"/>
  <c r="N134"/>
  <c r="M134"/>
  <c r="L134"/>
  <c r="K134"/>
  <c r="J134"/>
  <c r="I134"/>
  <c r="H134"/>
  <c r="G134"/>
  <c r="F134"/>
  <c r="E134"/>
  <c r="D134"/>
  <c r="O122"/>
  <c r="N122"/>
  <c r="M122"/>
  <c r="L122"/>
  <c r="K122"/>
  <c r="J122"/>
  <c r="I122"/>
  <c r="H122"/>
  <c r="G122"/>
  <c r="F122"/>
  <c r="E122"/>
  <c r="D122"/>
  <c r="O110"/>
  <c r="N110"/>
  <c r="M110"/>
  <c r="L110"/>
  <c r="K110"/>
  <c r="J110"/>
  <c r="I110"/>
  <c r="H110"/>
  <c r="G110"/>
  <c r="F110"/>
  <c r="E110"/>
  <c r="D110"/>
  <c r="O98"/>
  <c r="N98"/>
  <c r="M98"/>
  <c r="L98"/>
  <c r="K98"/>
  <c r="J98"/>
  <c r="I98"/>
  <c r="H98"/>
  <c r="G98"/>
  <c r="F98"/>
  <c r="E98"/>
  <c r="D98"/>
  <c r="O86"/>
  <c r="N86"/>
  <c r="M86"/>
  <c r="L86"/>
  <c r="K86"/>
  <c r="J86"/>
  <c r="I86"/>
  <c r="H86"/>
  <c r="G86"/>
  <c r="F86"/>
  <c r="E86"/>
  <c r="D86"/>
  <c r="O62"/>
  <c r="N62"/>
  <c r="M62"/>
  <c r="L62"/>
  <c r="K62"/>
  <c r="J62"/>
  <c r="I62"/>
  <c r="H62"/>
  <c r="G62"/>
  <c r="F62"/>
  <c r="E62"/>
  <c r="D62"/>
  <c r="O50"/>
  <c r="N50"/>
  <c r="M50"/>
  <c r="L50"/>
  <c r="K50"/>
  <c r="J50"/>
  <c r="I50"/>
  <c r="H50"/>
  <c r="G50"/>
  <c r="F50"/>
  <c r="E50"/>
  <c r="D50"/>
  <c r="O38"/>
  <c r="N38"/>
  <c r="M38"/>
  <c r="L38"/>
  <c r="K38"/>
  <c r="J38"/>
  <c r="I38"/>
  <c r="H38"/>
  <c r="G38"/>
  <c r="F38"/>
  <c r="E38"/>
  <c r="D38"/>
  <c r="O26"/>
  <c r="N26"/>
  <c r="M26"/>
  <c r="L26"/>
  <c r="K26"/>
  <c r="J26"/>
  <c r="I26"/>
  <c r="H26"/>
  <c r="G26"/>
  <c r="F26"/>
  <c r="E26"/>
  <c r="D26"/>
  <c r="O14"/>
  <c r="N14"/>
  <c r="M14"/>
  <c r="L14"/>
  <c r="K14"/>
  <c r="J14"/>
  <c r="I14"/>
  <c r="H14"/>
  <c r="G14"/>
  <c r="F14"/>
  <c r="E14"/>
  <c r="D14"/>
  <c r="O97" i="6"/>
  <c r="N97"/>
  <c r="M97"/>
  <c r="L97"/>
  <c r="K97"/>
  <c r="J97"/>
  <c r="I97"/>
  <c r="H97"/>
  <c r="G97"/>
  <c r="F97"/>
  <c r="E97"/>
  <c r="D97"/>
  <c r="O88"/>
  <c r="N88"/>
  <c r="M88"/>
  <c r="L88"/>
  <c r="K88"/>
  <c r="J88"/>
  <c r="I88"/>
  <c r="H88"/>
  <c r="G88"/>
  <c r="F88"/>
  <c r="E88"/>
  <c r="D88"/>
  <c r="O79"/>
  <c r="N79"/>
  <c r="M79"/>
  <c r="L79"/>
  <c r="K79"/>
  <c r="J79"/>
  <c r="I79"/>
  <c r="H79"/>
  <c r="G79"/>
  <c r="F79"/>
  <c r="E79"/>
  <c r="D79"/>
  <c r="O70"/>
  <c r="N70"/>
  <c r="M70"/>
  <c r="L70"/>
  <c r="K70"/>
  <c r="J70"/>
  <c r="I70"/>
  <c r="H70"/>
  <c r="G70"/>
  <c r="F70"/>
  <c r="E70"/>
  <c r="D70"/>
  <c r="O62"/>
  <c r="N62"/>
  <c r="M62"/>
  <c r="L62"/>
  <c r="K62"/>
  <c r="J62"/>
  <c r="I62"/>
  <c r="H62"/>
  <c r="G62"/>
  <c r="F62"/>
  <c r="E62"/>
  <c r="D62"/>
  <c r="O46"/>
  <c r="N46"/>
  <c r="M46"/>
  <c r="L46"/>
  <c r="K46"/>
  <c r="J46"/>
  <c r="I46"/>
  <c r="H46"/>
  <c r="G46"/>
  <c r="F46"/>
  <c r="E46"/>
  <c r="D46"/>
  <c r="O37"/>
  <c r="N37"/>
  <c r="M37"/>
  <c r="L37"/>
  <c r="K37"/>
  <c r="J37"/>
  <c r="I37"/>
  <c r="H37"/>
  <c r="G37"/>
  <c r="F37"/>
  <c r="E37"/>
  <c r="D37"/>
  <c r="O28"/>
  <c r="N28"/>
  <c r="M28"/>
  <c r="L28"/>
  <c r="K28"/>
  <c r="J28"/>
  <c r="I28"/>
  <c r="H28"/>
  <c r="G28"/>
  <c r="F28"/>
  <c r="E28"/>
  <c r="D28"/>
  <c r="O19"/>
  <c r="N19"/>
  <c r="M19"/>
  <c r="L19"/>
  <c r="K19"/>
  <c r="J19"/>
  <c r="I19"/>
  <c r="H19"/>
  <c r="G19"/>
  <c r="F19"/>
  <c r="E19"/>
  <c r="D19"/>
  <c r="O10"/>
  <c r="N10"/>
  <c r="M10"/>
  <c r="L10"/>
  <c r="K10"/>
  <c r="J10"/>
  <c r="I10"/>
  <c r="H10"/>
  <c r="H108" s="1"/>
  <c r="G10"/>
  <c r="F10"/>
  <c r="F108" s="1"/>
  <c r="E10"/>
  <c r="D10"/>
  <c r="O104"/>
  <c r="N104"/>
  <c r="M104"/>
  <c r="L104"/>
  <c r="K104"/>
  <c r="J104"/>
  <c r="I104"/>
  <c r="H104"/>
  <c r="G104"/>
  <c r="F104"/>
  <c r="E104"/>
  <c r="D104"/>
  <c r="O53"/>
  <c r="N53"/>
  <c r="M53"/>
  <c r="L53"/>
  <c r="K53"/>
  <c r="J53"/>
  <c r="I53"/>
  <c r="H53"/>
  <c r="G53"/>
  <c r="F53"/>
  <c r="E53"/>
  <c r="D53"/>
  <c r="O108"/>
  <c r="N108"/>
  <c r="M108"/>
  <c r="L108"/>
  <c r="K108"/>
  <c r="I108"/>
  <c r="G108"/>
  <c r="E108"/>
  <c r="J108" l="1"/>
  <c r="N99" i="9"/>
  <c r="H99"/>
  <c r="F99"/>
  <c r="D108" i="6"/>
  <c r="O146" i="5"/>
  <c r="N146"/>
  <c r="M146"/>
  <c r="L146"/>
  <c r="K146"/>
  <c r="J146"/>
  <c r="I146"/>
  <c r="H146"/>
  <c r="G146"/>
  <c r="F146"/>
  <c r="E146"/>
  <c r="D146"/>
  <c r="O74"/>
  <c r="N74"/>
  <c r="M74"/>
  <c r="L74"/>
  <c r="K74"/>
  <c r="J74"/>
  <c r="I74"/>
  <c r="H74"/>
  <c r="G74"/>
  <c r="F74"/>
  <c r="E74"/>
  <c r="D74"/>
  <c r="O149"/>
  <c r="N149"/>
  <c r="M149"/>
  <c r="L149"/>
  <c r="K149"/>
  <c r="J149"/>
  <c r="I149"/>
  <c r="H149"/>
  <c r="G149"/>
  <c r="F149"/>
  <c r="E149"/>
  <c r="D149"/>
</calcChain>
</file>

<file path=xl/sharedStrings.xml><?xml version="1.0" encoding="utf-8"?>
<sst xmlns="http://schemas.openxmlformats.org/spreadsheetml/2006/main" count="1729" uniqueCount="96">
  <si>
    <t>Примерное меню</t>
  </si>
  <si>
    <t xml:space="preserve">Неделя    1   </t>
  </si>
  <si>
    <t>День 1</t>
  </si>
  <si>
    <t>№ 
рецептуры</t>
  </si>
  <si>
    <t>наименование блюда</t>
  </si>
  <si>
    <t>Масса</t>
  </si>
  <si>
    <t>Пищевые вещества</t>
  </si>
  <si>
    <t>Энерг.</t>
  </si>
  <si>
    <t>Витамины (мг)</t>
  </si>
  <si>
    <t>Минеральные вещества</t>
  </si>
  <si>
    <t>порции,г</t>
  </si>
  <si>
    <t>Б</t>
  </si>
  <si>
    <t>Ж</t>
  </si>
  <si>
    <t>У</t>
  </si>
  <si>
    <t>ценность</t>
  </si>
  <si>
    <t>В1</t>
  </si>
  <si>
    <t>С</t>
  </si>
  <si>
    <t>А</t>
  </si>
  <si>
    <t>Е</t>
  </si>
  <si>
    <t>Са</t>
  </si>
  <si>
    <t>Р</t>
  </si>
  <si>
    <t>Mg</t>
  </si>
  <si>
    <t>Fe</t>
  </si>
  <si>
    <t>Закуска (салат, овощи по сезону)</t>
  </si>
  <si>
    <t xml:space="preserve">Рис отварной </t>
  </si>
  <si>
    <t>Чай с сахаром с вит.С</t>
  </si>
  <si>
    <t>-</t>
  </si>
  <si>
    <t>Хлеб ржаной / пшеничный</t>
  </si>
  <si>
    <t>20/20</t>
  </si>
  <si>
    <t>Итого</t>
  </si>
  <si>
    <t>День 2</t>
  </si>
  <si>
    <t xml:space="preserve">  - </t>
  </si>
  <si>
    <t>Каша гречневая</t>
  </si>
  <si>
    <t>День 3</t>
  </si>
  <si>
    <t>Котлета куриная</t>
  </si>
  <si>
    <t>День 4</t>
  </si>
  <si>
    <t>фирм 1</t>
  </si>
  <si>
    <t>Биточки рыбные</t>
  </si>
  <si>
    <t>Картофельное пюре</t>
  </si>
  <si>
    <t>День 5</t>
  </si>
  <si>
    <t xml:space="preserve">Неделя    2   </t>
  </si>
  <si>
    <t>Макароны отварные</t>
  </si>
  <si>
    <t>повидло</t>
  </si>
  <si>
    <t>Фрукты св. (по сезону)</t>
  </si>
  <si>
    <t xml:space="preserve">Котлета рыбная </t>
  </si>
  <si>
    <t>Всего в среднем за 1 день 2-х недель</t>
  </si>
  <si>
    <t xml:space="preserve">Неделя  1  </t>
  </si>
  <si>
    <t>Суп овощной</t>
  </si>
  <si>
    <t>Компот из св. фруктов с вит С</t>
  </si>
  <si>
    <t>Хлеб пшен.</t>
  </si>
  <si>
    <t>Хлеб ржан.</t>
  </si>
  <si>
    <t xml:space="preserve">Неделя 1   </t>
  </si>
  <si>
    <t>День  2</t>
  </si>
  <si>
    <t xml:space="preserve">Борщ из св. капусты </t>
  </si>
  <si>
    <t xml:space="preserve">Неделя 1 </t>
  </si>
  <si>
    <t>День   3</t>
  </si>
  <si>
    <t>Суп картофел. с рисом</t>
  </si>
  <si>
    <t>Суп картоф. с горохом</t>
  </si>
  <si>
    <t>Суп вегетарианский со сметаной</t>
  </si>
  <si>
    <t>200/5</t>
  </si>
  <si>
    <t xml:space="preserve">Неделя 2  </t>
  </si>
  <si>
    <t>Щи из св. капусты</t>
  </si>
  <si>
    <t>Котлета рыбная</t>
  </si>
  <si>
    <t xml:space="preserve">Неделя 2   </t>
  </si>
  <si>
    <t>Суп картоф. с макарон изд.</t>
  </si>
  <si>
    <t>Биточки куриные</t>
  </si>
  <si>
    <t>Птица тушеная в соусе</t>
  </si>
  <si>
    <t>80/80</t>
  </si>
  <si>
    <t>Всего в среднем за 1 день за  2 недели</t>
  </si>
  <si>
    <t>Макароны  с сыром</t>
  </si>
  <si>
    <t>200/10/15</t>
  </si>
  <si>
    <t>фирм  1</t>
  </si>
  <si>
    <t xml:space="preserve">горячего питания (основной прием пищи - завтраки) учащихся  общеобразовательных  школ  </t>
  </si>
  <si>
    <t>День 6</t>
  </si>
  <si>
    <t>150/20</t>
  </si>
  <si>
    <t xml:space="preserve">Оладьи с              шоколадным сиропом </t>
  </si>
  <si>
    <t>1309
846</t>
  </si>
  <si>
    <t xml:space="preserve">Оладьи с маслом слив. и сахаром </t>
  </si>
  <si>
    <t>150/5/5</t>
  </si>
  <si>
    <t xml:space="preserve">горячего питания (основной прием пищи - обеды) учащихся   общеобразовательных  школ </t>
  </si>
  <si>
    <t>Неделя 2</t>
  </si>
  <si>
    <t>№</t>
  </si>
  <si>
    <t>рецеп-
туры</t>
  </si>
  <si>
    <t>фирм № 7</t>
  </si>
  <si>
    <t>90/50</t>
  </si>
  <si>
    <t>фирм № 5</t>
  </si>
  <si>
    <t>Запеканка из творога</t>
  </si>
  <si>
    <t>54-7т-2020</t>
  </si>
  <si>
    <t>фирм № 6</t>
  </si>
  <si>
    <t xml:space="preserve">Борщ из свежей капусты </t>
  </si>
  <si>
    <t xml:space="preserve">Фрикадельки  с соусом </t>
  </si>
  <si>
    <t xml:space="preserve">Тефтели с соусом
 </t>
  </si>
  <si>
    <t>Шницель куриный</t>
  </si>
  <si>
    <t>225/10/15</t>
  </si>
  <si>
    <t>Хлеб  пшеничный</t>
  </si>
  <si>
    <t>фирм № 1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</si>
</sst>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9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rgb="FFFF0000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7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2">
    <xf numFmtId="0" fontId="0" fillId="0" borderId="0"/>
    <xf numFmtId="0" fontId="3" fillId="0" borderId="0"/>
  </cellStyleXfs>
  <cellXfs count="134">
    <xf numFmtId="0" fontId="0" fillId="0" borderId="0" xfId="0"/>
    <xf numFmtId="0" fontId="0" fillId="0" borderId="0" xfId="0"/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left" vertical="top" wrapText="1"/>
    </xf>
    <xf numFmtId="0" fontId="2" fillId="2" borderId="0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2" fillId="2" borderId="1" xfId="0" applyNumberFormat="1" applyFont="1" applyFill="1" applyBorder="1" applyAlignment="1" applyProtection="1">
      <alignment horizontal="left" vertical="top" wrapText="1"/>
    </xf>
    <xf numFmtId="0" fontId="1" fillId="2" borderId="2" xfId="0" applyNumberFormat="1" applyFont="1" applyFill="1" applyBorder="1" applyAlignment="1" applyProtection="1">
      <alignment horizontal="left"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164" fontId="2" fillId="2" borderId="0" xfId="0" applyNumberFormat="1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 applyProtection="1">
      <alignment horizontal="left" vertical="top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2" fontId="2" fillId="0" borderId="1" xfId="0" applyNumberFormat="1" applyFont="1" applyBorder="1" applyAlignment="1">
      <alignment wrapText="1"/>
    </xf>
    <xf numFmtId="0" fontId="2" fillId="0" borderId="0" xfId="0" applyFont="1" applyBorder="1" applyAlignment="1">
      <alignment wrapText="1"/>
    </xf>
    <xf numFmtId="2" fontId="2" fillId="0" borderId="0" xfId="0" applyNumberFormat="1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0" fillId="0" borderId="0" xfId="0" applyAlignment="1">
      <alignment wrapText="1"/>
    </xf>
    <xf numFmtId="2" fontId="2" fillId="2" borderId="1" xfId="0" applyNumberFormat="1" applyFont="1" applyFill="1" applyBorder="1" applyAlignment="1" applyProtection="1">
      <alignment horizontal="left" vertical="center" wrapText="1"/>
    </xf>
    <xf numFmtId="2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right" vertical="center" wrapText="1"/>
    </xf>
    <xf numFmtId="2" fontId="2" fillId="2" borderId="0" xfId="0" applyNumberFormat="1" applyFont="1" applyFill="1" applyBorder="1" applyAlignment="1">
      <alignment vertical="center" wrapText="1"/>
    </xf>
    <xf numFmtId="0" fontId="2" fillId="0" borderId="4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left" wrapText="1"/>
    </xf>
    <xf numFmtId="0" fontId="1" fillId="2" borderId="1" xfId="0" applyNumberFormat="1" applyFont="1" applyFill="1" applyBorder="1" applyAlignment="1" applyProtection="1">
      <alignment horizontal="left" wrapText="1"/>
    </xf>
    <xf numFmtId="0" fontId="1" fillId="0" borderId="1" xfId="0" applyNumberFormat="1" applyFont="1" applyFill="1" applyBorder="1" applyAlignment="1" applyProtection="1">
      <alignment horizontal="right" wrapText="1"/>
    </xf>
    <xf numFmtId="0" fontId="1" fillId="2" borderId="1" xfId="0" applyNumberFormat="1" applyFont="1" applyFill="1" applyBorder="1" applyAlignment="1" applyProtection="1">
      <alignment horizontal="right" wrapText="1"/>
    </xf>
    <xf numFmtId="2" fontId="5" fillId="2" borderId="3" xfId="0" applyNumberFormat="1" applyFont="1" applyFill="1" applyBorder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2" borderId="1" xfId="0" applyNumberFormat="1" applyFont="1" applyFill="1" applyBorder="1" applyAlignment="1" applyProtection="1">
      <alignment horizontal="left" vertical="center" wrapText="1"/>
    </xf>
    <xf numFmtId="0" fontId="0" fillId="0" borderId="3" xfId="0" applyBorder="1"/>
    <xf numFmtId="0" fontId="2" fillId="0" borderId="3" xfId="0" applyNumberFormat="1" applyFont="1" applyFill="1" applyBorder="1" applyAlignment="1" applyProtection="1">
      <alignment horizontal="left" vertical="center" wrapText="1"/>
    </xf>
    <xf numFmtId="0" fontId="2" fillId="2" borderId="3" xfId="0" applyNumberFormat="1" applyFont="1" applyFill="1" applyBorder="1" applyAlignment="1" applyProtection="1">
      <alignment horizontal="left"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2" fontId="2" fillId="2" borderId="3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left" vertical="top" wrapText="1"/>
    </xf>
    <xf numFmtId="0" fontId="2" fillId="2" borderId="3" xfId="0" applyNumberFormat="1" applyFont="1" applyFill="1" applyBorder="1" applyAlignment="1" applyProtection="1">
      <alignment horizontal="left" vertical="top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2" fontId="2" fillId="2" borderId="3" xfId="0" applyNumberFormat="1" applyFont="1" applyFill="1" applyBorder="1" applyAlignment="1" applyProtection="1">
      <alignment horizontal="left" vertical="top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left" wrapText="1"/>
    </xf>
    <xf numFmtId="0" fontId="2" fillId="2" borderId="3" xfId="0" applyFont="1" applyFill="1" applyBorder="1" applyAlignment="1">
      <alignment horizontal="left" vertical="center" wrapText="1"/>
    </xf>
    <xf numFmtId="2" fontId="2" fillId="2" borderId="3" xfId="0" applyNumberFormat="1" applyFont="1" applyFill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164" fontId="2" fillId="2" borderId="3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right" vertical="center" wrapText="1"/>
    </xf>
    <xf numFmtId="2" fontId="2" fillId="2" borderId="3" xfId="0" applyNumberFormat="1" applyFont="1" applyFill="1" applyBorder="1" applyAlignment="1">
      <alignment vertical="center" wrapText="1"/>
    </xf>
    <xf numFmtId="0" fontId="2" fillId="0" borderId="6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wrapText="1"/>
    </xf>
    <xf numFmtId="0" fontId="1" fillId="2" borderId="3" xfId="0" applyFont="1" applyFill="1" applyBorder="1" applyAlignment="1">
      <alignment horizontal="right" vertical="center" wrapText="1"/>
    </xf>
    <xf numFmtId="2" fontId="2" fillId="0" borderId="3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0" fontId="1" fillId="2" borderId="3" xfId="0" applyNumberFormat="1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center" wrapText="1"/>
    </xf>
    <xf numFmtId="0" fontId="6" fillId="0" borderId="3" xfId="0" applyFont="1" applyBorder="1" applyAlignment="1">
      <alignment horizontal="right" wrapText="1"/>
    </xf>
    <xf numFmtId="0" fontId="6" fillId="0" borderId="3" xfId="0" applyFont="1" applyBorder="1"/>
    <xf numFmtId="164" fontId="2" fillId="0" borderId="6" xfId="0" applyNumberFormat="1" applyFont="1" applyBorder="1" applyAlignment="1">
      <alignment wrapText="1"/>
    </xf>
    <xf numFmtId="0" fontId="1" fillId="2" borderId="1" xfId="0" applyNumberFormat="1" applyFont="1" applyFill="1" applyBorder="1" applyAlignment="1" applyProtection="1">
      <alignment horizontal="left" vertical="top" wrapText="1"/>
    </xf>
    <xf numFmtId="0" fontId="1" fillId="2" borderId="3" xfId="0" applyNumberFormat="1" applyFont="1" applyFill="1" applyBorder="1" applyAlignment="1" applyProtection="1">
      <alignment horizontal="left" vertical="top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left" vertical="top" wrapText="1"/>
    </xf>
    <xf numFmtId="0" fontId="1" fillId="2" borderId="1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top" wrapText="1"/>
    </xf>
    <xf numFmtId="0" fontId="0" fillId="0" borderId="5" xfId="0" applyBorder="1" applyAlignment="1">
      <alignment horizontal="center" wrapText="1"/>
    </xf>
    <xf numFmtId="0" fontId="1" fillId="2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left" vertical="top" wrapText="1"/>
    </xf>
    <xf numFmtId="0" fontId="1" fillId="2" borderId="3" xfId="0" applyNumberFormat="1" applyFont="1" applyFill="1" applyBorder="1" applyAlignment="1" applyProtection="1">
      <alignment horizontal="center" vertical="top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wrapText="1"/>
    </xf>
    <xf numFmtId="0" fontId="1" fillId="2" borderId="3" xfId="0" applyNumberFormat="1" applyFont="1" applyFill="1" applyBorder="1" applyAlignment="1" applyProtection="1">
      <alignment horizontal="left" vertical="center" wrapText="1"/>
    </xf>
    <xf numFmtId="0" fontId="1" fillId="0" borderId="3" xfId="0" applyFont="1" applyBorder="1" applyAlignment="1">
      <alignment horizontal="center" wrapText="1"/>
    </xf>
    <xf numFmtId="0" fontId="7" fillId="0" borderId="3" xfId="0" applyFont="1" applyBorder="1"/>
    <xf numFmtId="0" fontId="8" fillId="0" borderId="3" xfId="0" applyFont="1" applyBorder="1"/>
    <xf numFmtId="0" fontId="7" fillId="0" borderId="3" xfId="0" applyFont="1" applyBorder="1" applyAlignment="1">
      <alignment horizontal="right"/>
    </xf>
    <xf numFmtId="0" fontId="1" fillId="2" borderId="3" xfId="1" applyFont="1" applyFill="1" applyBorder="1" applyAlignment="1">
      <alignment horizontal="left" vertical="center" wrapText="1"/>
    </xf>
    <xf numFmtId="0" fontId="1" fillId="2" borderId="3" xfId="1" applyFont="1" applyFill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1" fillId="0" borderId="3" xfId="0" applyNumberFormat="1" applyFont="1" applyFill="1" applyBorder="1" applyAlignment="1" applyProtection="1">
      <alignment horizontal="left" wrapText="1"/>
    </xf>
    <xf numFmtId="0" fontId="1" fillId="2" borderId="3" xfId="0" applyNumberFormat="1" applyFont="1" applyFill="1" applyBorder="1" applyAlignment="1" applyProtection="1">
      <alignment horizontal="left" wrapText="1"/>
    </xf>
    <xf numFmtId="0" fontId="1" fillId="2" borderId="3" xfId="1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vertical="center" wrapText="1"/>
    </xf>
    <xf numFmtId="0" fontId="1" fillId="2" borderId="3" xfId="1" applyFont="1" applyFill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1" fillId="2" borderId="1" xfId="1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1" fillId="2" borderId="1" xfId="1" applyFont="1" applyFill="1" applyBorder="1" applyAlignment="1">
      <alignment horizontal="left"/>
    </xf>
    <xf numFmtId="0" fontId="1" fillId="2" borderId="1" xfId="1" applyFont="1" applyFill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9"/>
  <sheetViews>
    <sheetView tabSelected="1" workbookViewId="0">
      <selection activeCell="C124" sqref="C124"/>
    </sheetView>
  </sheetViews>
  <sheetFormatPr defaultRowHeight="15"/>
  <cols>
    <col min="1" max="1" width="9.42578125" style="1" customWidth="1"/>
    <col min="2" max="2" width="29.140625" style="28" customWidth="1"/>
    <col min="3" max="3" width="10.7109375" style="28" customWidth="1"/>
    <col min="4" max="4" width="9.140625" style="25" customWidth="1"/>
    <col min="5" max="14" width="9.140625" style="25"/>
    <col min="15" max="15" width="8" style="25" customWidth="1"/>
  </cols>
  <sheetData>
    <row r="1" spans="1:15" ht="15.75">
      <c r="B1" s="100" t="s">
        <v>0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</row>
    <row r="2" spans="1:15" ht="15.75">
      <c r="B2" s="100" t="s">
        <v>72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1:15" ht="15.75">
      <c r="B3" s="2" t="s">
        <v>1</v>
      </c>
      <c r="C3" s="2" t="s">
        <v>2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5.75" customHeight="1">
      <c r="A4" s="101" t="s">
        <v>3</v>
      </c>
      <c r="B4" s="99" t="s">
        <v>4</v>
      </c>
      <c r="C4" s="4" t="s">
        <v>5</v>
      </c>
      <c r="D4" s="102" t="s">
        <v>6</v>
      </c>
      <c r="E4" s="102"/>
      <c r="F4" s="102"/>
      <c r="G4" s="56" t="s">
        <v>7</v>
      </c>
      <c r="H4" s="95" t="s">
        <v>8</v>
      </c>
      <c r="I4" s="95"/>
      <c r="J4" s="95"/>
      <c r="K4" s="56"/>
      <c r="L4" s="102" t="s">
        <v>9</v>
      </c>
      <c r="M4" s="102"/>
      <c r="N4" s="102"/>
      <c r="O4" s="102"/>
    </row>
    <row r="5" spans="1:15" ht="31.5">
      <c r="A5" s="101"/>
      <c r="B5" s="99"/>
      <c r="C5" s="4" t="s">
        <v>10</v>
      </c>
      <c r="D5" s="56" t="s">
        <v>11</v>
      </c>
      <c r="E5" s="56" t="s">
        <v>12</v>
      </c>
      <c r="F5" s="56" t="s">
        <v>13</v>
      </c>
      <c r="G5" s="56" t="s">
        <v>14</v>
      </c>
      <c r="H5" s="56" t="s">
        <v>15</v>
      </c>
      <c r="I5" s="56" t="s">
        <v>16</v>
      </c>
      <c r="J5" s="56" t="s">
        <v>17</v>
      </c>
      <c r="K5" s="56" t="s">
        <v>18</v>
      </c>
      <c r="L5" s="56" t="s">
        <v>19</v>
      </c>
      <c r="M5" s="56" t="s">
        <v>20</v>
      </c>
      <c r="N5" s="56" t="s">
        <v>21</v>
      </c>
      <c r="O5" s="56" t="s">
        <v>22</v>
      </c>
    </row>
    <row r="6" spans="1:15" ht="31.5">
      <c r="A6" s="52"/>
      <c r="B6" s="4" t="s">
        <v>23</v>
      </c>
      <c r="C6" s="47">
        <v>60</v>
      </c>
      <c r="D6" s="48">
        <v>0.78</v>
      </c>
      <c r="E6" s="48">
        <v>2.34</v>
      </c>
      <c r="F6" s="48">
        <v>3.58</v>
      </c>
      <c r="G6" s="48">
        <v>49.8</v>
      </c>
      <c r="H6" s="48">
        <v>0.02</v>
      </c>
      <c r="I6" s="48">
        <v>0.72</v>
      </c>
      <c r="J6" s="48">
        <v>0.01</v>
      </c>
      <c r="K6" s="48"/>
      <c r="L6" s="48">
        <v>17.399999999999999</v>
      </c>
      <c r="M6" s="48">
        <v>19.8</v>
      </c>
      <c r="N6" s="48">
        <v>9</v>
      </c>
      <c r="O6" s="48">
        <v>0.5</v>
      </c>
    </row>
    <row r="7" spans="1:15" ht="15.75">
      <c r="A7" s="52">
        <v>570</v>
      </c>
      <c r="B7" s="4" t="s">
        <v>69</v>
      </c>
      <c r="C7" s="47" t="s">
        <v>70</v>
      </c>
      <c r="D7" s="48">
        <v>8.6</v>
      </c>
      <c r="E7" s="48">
        <v>22.8</v>
      </c>
      <c r="F7" s="48">
        <v>43.4</v>
      </c>
      <c r="G7" s="48">
        <v>380</v>
      </c>
      <c r="H7" s="48">
        <v>0.11</v>
      </c>
      <c r="I7" s="48">
        <v>0.22</v>
      </c>
      <c r="J7" s="48">
        <v>0.5</v>
      </c>
      <c r="K7" s="48"/>
      <c r="L7" s="48">
        <v>186.8</v>
      </c>
      <c r="M7" s="48">
        <v>57.5</v>
      </c>
      <c r="N7" s="48">
        <v>22.5</v>
      </c>
      <c r="O7" s="48">
        <v>1.1000000000000001</v>
      </c>
    </row>
    <row r="8" spans="1:15" ht="15.75">
      <c r="A8" s="52">
        <v>1204</v>
      </c>
      <c r="B8" s="5" t="s">
        <v>25</v>
      </c>
      <c r="C8" s="15">
        <v>200</v>
      </c>
      <c r="D8" s="15"/>
      <c r="E8" s="15" t="s">
        <v>26</v>
      </c>
      <c r="F8" s="15">
        <v>14</v>
      </c>
      <c r="G8" s="15">
        <v>56</v>
      </c>
      <c r="H8" s="15" t="s">
        <v>26</v>
      </c>
      <c r="I8" s="15">
        <v>7.5</v>
      </c>
      <c r="J8" s="15" t="s">
        <v>26</v>
      </c>
      <c r="K8" s="15" t="s">
        <v>26</v>
      </c>
      <c r="L8" s="15">
        <v>12</v>
      </c>
      <c r="M8" s="15">
        <v>8</v>
      </c>
      <c r="N8" s="15">
        <v>6</v>
      </c>
      <c r="O8" s="15">
        <v>0.8</v>
      </c>
    </row>
    <row r="9" spans="1:15" ht="15.75">
      <c r="A9" s="52"/>
      <c r="B9" s="5" t="s">
        <v>27</v>
      </c>
      <c r="C9" s="5" t="s">
        <v>28</v>
      </c>
      <c r="D9" s="93">
        <v>3</v>
      </c>
      <c r="E9" s="93">
        <v>1.2</v>
      </c>
      <c r="F9" s="93">
        <v>20</v>
      </c>
      <c r="G9" s="93">
        <v>104</v>
      </c>
      <c r="H9" s="93">
        <v>0.06</v>
      </c>
      <c r="I9" s="93" t="s">
        <v>26</v>
      </c>
      <c r="J9" s="93" t="s">
        <v>26</v>
      </c>
      <c r="K9" s="93">
        <v>0.6</v>
      </c>
      <c r="L9" s="93">
        <v>9</v>
      </c>
      <c r="M9" s="93">
        <v>35</v>
      </c>
      <c r="N9" s="93">
        <v>4</v>
      </c>
      <c r="O9" s="93">
        <v>0.4</v>
      </c>
    </row>
    <row r="10" spans="1:15" ht="15.75">
      <c r="A10" s="52"/>
      <c r="B10" s="7" t="s">
        <v>29</v>
      </c>
      <c r="C10" s="4"/>
      <c r="D10" s="41">
        <f t="shared" ref="D10:O10" si="0">SUM(D6:D9)</f>
        <v>12.379999999999999</v>
      </c>
      <c r="E10" s="41">
        <f t="shared" si="0"/>
        <v>26.34</v>
      </c>
      <c r="F10" s="41">
        <f t="shared" si="0"/>
        <v>80.97999999999999</v>
      </c>
      <c r="G10" s="41">
        <f t="shared" si="0"/>
        <v>589.79999999999995</v>
      </c>
      <c r="H10" s="41">
        <f t="shared" si="0"/>
        <v>0.19</v>
      </c>
      <c r="I10" s="41">
        <f t="shared" si="0"/>
        <v>8.44</v>
      </c>
      <c r="J10" s="41">
        <f t="shared" si="0"/>
        <v>0.51</v>
      </c>
      <c r="K10" s="41">
        <f t="shared" si="0"/>
        <v>0.6</v>
      </c>
      <c r="L10" s="41">
        <f t="shared" si="0"/>
        <v>225.20000000000002</v>
      </c>
      <c r="M10" s="41">
        <f t="shared" si="0"/>
        <v>120.3</v>
      </c>
      <c r="N10" s="41">
        <f t="shared" si="0"/>
        <v>41.5</v>
      </c>
      <c r="O10" s="41">
        <f t="shared" si="0"/>
        <v>2.8000000000000003</v>
      </c>
    </row>
    <row r="11" spans="1:15" ht="15.75">
      <c r="A11" s="52"/>
      <c r="B11" s="8" t="s">
        <v>1</v>
      </c>
      <c r="C11" s="8" t="s">
        <v>30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5" ht="15.75" customHeight="1">
      <c r="A12" s="52"/>
      <c r="B12" s="99" t="s">
        <v>4</v>
      </c>
      <c r="C12" s="5" t="s">
        <v>5</v>
      </c>
      <c r="D12" s="96" t="s">
        <v>6</v>
      </c>
      <c r="E12" s="96"/>
      <c r="F12" s="96"/>
      <c r="G12" s="93" t="s">
        <v>7</v>
      </c>
      <c r="H12" s="97" t="s">
        <v>8</v>
      </c>
      <c r="I12" s="97"/>
      <c r="J12" s="97"/>
      <c r="K12" s="93"/>
      <c r="L12" s="96" t="s">
        <v>9</v>
      </c>
      <c r="M12" s="96"/>
      <c r="N12" s="96"/>
      <c r="O12" s="96"/>
    </row>
    <row r="13" spans="1:15" ht="31.5">
      <c r="A13" s="52"/>
      <c r="B13" s="99"/>
      <c r="C13" s="5" t="s">
        <v>10</v>
      </c>
      <c r="D13" s="93" t="s">
        <v>11</v>
      </c>
      <c r="E13" s="93" t="s">
        <v>12</v>
      </c>
      <c r="F13" s="93" t="s">
        <v>13</v>
      </c>
      <c r="G13" s="93" t="s">
        <v>14</v>
      </c>
      <c r="H13" s="93" t="s">
        <v>15</v>
      </c>
      <c r="I13" s="93" t="s">
        <v>16</v>
      </c>
      <c r="J13" s="93" t="s">
        <v>17</v>
      </c>
      <c r="K13" s="93" t="s">
        <v>18</v>
      </c>
      <c r="L13" s="93" t="s">
        <v>19</v>
      </c>
      <c r="M13" s="93" t="s">
        <v>20</v>
      </c>
      <c r="N13" s="93" t="s">
        <v>21</v>
      </c>
      <c r="O13" s="93" t="s">
        <v>22</v>
      </c>
    </row>
    <row r="14" spans="1:15" ht="31.5">
      <c r="A14" s="52"/>
      <c r="B14" s="4" t="s">
        <v>23</v>
      </c>
      <c r="C14" s="47">
        <v>60</v>
      </c>
      <c r="D14" s="48">
        <v>0.78</v>
      </c>
      <c r="E14" s="48">
        <v>2.34</v>
      </c>
      <c r="F14" s="48">
        <v>3.58</v>
      </c>
      <c r="G14" s="48">
        <v>49.8</v>
      </c>
      <c r="H14" s="48">
        <v>0.02</v>
      </c>
      <c r="I14" s="48">
        <v>0.72</v>
      </c>
      <c r="J14" s="48">
        <v>0.01</v>
      </c>
      <c r="K14" s="48"/>
      <c r="L14" s="48">
        <v>17.399999999999999</v>
      </c>
      <c r="M14" s="48">
        <v>19.8</v>
      </c>
      <c r="N14" s="48">
        <v>9</v>
      </c>
      <c r="O14" s="48">
        <v>0.5</v>
      </c>
    </row>
    <row r="15" spans="1:15" ht="15.75">
      <c r="A15" s="127" t="s">
        <v>83</v>
      </c>
      <c r="B15" s="31" t="s">
        <v>90</v>
      </c>
      <c r="C15" s="6" t="s">
        <v>84</v>
      </c>
      <c r="D15" s="6">
        <v>15.19</v>
      </c>
      <c r="E15" s="6">
        <v>14</v>
      </c>
      <c r="F15" s="6">
        <v>1.7</v>
      </c>
      <c r="G15" s="6">
        <v>149.6</v>
      </c>
      <c r="H15" s="6">
        <v>2.7E-2</v>
      </c>
      <c r="I15" s="6">
        <v>2</v>
      </c>
      <c r="J15" s="6">
        <v>25.8</v>
      </c>
      <c r="K15" s="6" t="s">
        <v>31</v>
      </c>
      <c r="L15" s="6">
        <v>43.65</v>
      </c>
      <c r="M15" s="6">
        <v>72.599999999999994</v>
      </c>
      <c r="N15" s="6">
        <v>19.2</v>
      </c>
      <c r="O15" s="6">
        <v>0.63</v>
      </c>
    </row>
    <row r="16" spans="1:15" ht="15.75">
      <c r="A16" s="52">
        <v>931</v>
      </c>
      <c r="B16" s="13" t="s">
        <v>32</v>
      </c>
      <c r="C16" s="14">
        <v>150</v>
      </c>
      <c r="D16" s="15">
        <v>0.45</v>
      </c>
      <c r="E16" s="15">
        <v>5.0999999999999996</v>
      </c>
      <c r="F16" s="15">
        <v>21.9</v>
      </c>
      <c r="G16" s="15">
        <v>135.30000000000001</v>
      </c>
      <c r="H16" s="15">
        <v>0.124</v>
      </c>
      <c r="I16" s="15">
        <v>0</v>
      </c>
      <c r="J16" s="15">
        <v>0</v>
      </c>
      <c r="K16" s="15">
        <v>1.42</v>
      </c>
      <c r="L16" s="15">
        <v>18.600000000000001</v>
      </c>
      <c r="M16" s="15">
        <v>112</v>
      </c>
      <c r="N16" s="15">
        <v>21.2</v>
      </c>
      <c r="O16" s="15">
        <v>1.2</v>
      </c>
    </row>
    <row r="17" spans="1:15" ht="15.75">
      <c r="A17" s="52">
        <v>1204</v>
      </c>
      <c r="B17" s="5" t="s">
        <v>25</v>
      </c>
      <c r="C17" s="15">
        <v>200</v>
      </c>
      <c r="D17" s="15"/>
      <c r="E17" s="15" t="s">
        <v>26</v>
      </c>
      <c r="F17" s="15">
        <v>14</v>
      </c>
      <c r="G17" s="15">
        <v>56</v>
      </c>
      <c r="H17" s="15" t="s">
        <v>26</v>
      </c>
      <c r="I17" s="15">
        <v>7.5</v>
      </c>
      <c r="J17" s="15" t="s">
        <v>26</v>
      </c>
      <c r="K17" s="15" t="s">
        <v>26</v>
      </c>
      <c r="L17" s="15">
        <v>12</v>
      </c>
      <c r="M17" s="15">
        <v>8</v>
      </c>
      <c r="N17" s="15">
        <v>6</v>
      </c>
      <c r="O17" s="15">
        <v>0.8</v>
      </c>
    </row>
    <row r="18" spans="1:15" ht="15.75">
      <c r="A18" s="52"/>
      <c r="B18" s="5" t="s">
        <v>27</v>
      </c>
      <c r="C18" s="5" t="s">
        <v>28</v>
      </c>
      <c r="D18" s="93">
        <v>3</v>
      </c>
      <c r="E18" s="93">
        <v>1.2</v>
      </c>
      <c r="F18" s="93">
        <v>20</v>
      </c>
      <c r="G18" s="93">
        <v>104</v>
      </c>
      <c r="H18" s="93">
        <v>0.06</v>
      </c>
      <c r="I18" s="93" t="s">
        <v>26</v>
      </c>
      <c r="J18" s="93" t="s">
        <v>26</v>
      </c>
      <c r="K18" s="93">
        <v>0.6</v>
      </c>
      <c r="L18" s="93">
        <v>9</v>
      </c>
      <c r="M18" s="93">
        <v>35</v>
      </c>
      <c r="N18" s="93">
        <v>4</v>
      </c>
      <c r="O18" s="93">
        <v>0.4</v>
      </c>
    </row>
    <row r="19" spans="1:15" ht="15.75">
      <c r="A19" s="52"/>
      <c r="B19" s="10" t="s">
        <v>29</v>
      </c>
      <c r="C19" s="5"/>
      <c r="D19" s="11">
        <f>SUM(D14:D18)</f>
        <v>19.419999999999998</v>
      </c>
      <c r="E19" s="11">
        <f t="shared" ref="E19:O19" si="1">SUM(E14:E18)</f>
        <v>22.639999999999997</v>
      </c>
      <c r="F19" s="11">
        <f t="shared" si="1"/>
        <v>61.18</v>
      </c>
      <c r="G19" s="11">
        <f t="shared" si="1"/>
        <v>494.7</v>
      </c>
      <c r="H19" s="11">
        <f t="shared" si="1"/>
        <v>0.23099999999999998</v>
      </c>
      <c r="I19" s="11">
        <f t="shared" si="1"/>
        <v>10.219999999999999</v>
      </c>
      <c r="J19" s="11">
        <f t="shared" si="1"/>
        <v>25.810000000000002</v>
      </c>
      <c r="K19" s="11">
        <f t="shared" si="1"/>
        <v>2.02</v>
      </c>
      <c r="L19" s="11">
        <f t="shared" si="1"/>
        <v>100.65</v>
      </c>
      <c r="M19" s="11">
        <f t="shared" si="1"/>
        <v>247.39999999999998</v>
      </c>
      <c r="N19" s="11">
        <f t="shared" si="1"/>
        <v>59.4</v>
      </c>
      <c r="O19" s="11">
        <f t="shared" si="1"/>
        <v>3.53</v>
      </c>
    </row>
    <row r="20" spans="1:15" ht="15.75">
      <c r="A20" s="52"/>
      <c r="B20" s="8" t="s">
        <v>1</v>
      </c>
      <c r="C20" s="8" t="s">
        <v>33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spans="1:15" ht="15.75" customHeight="1">
      <c r="A21" s="52"/>
      <c r="B21" s="99" t="s">
        <v>4</v>
      </c>
      <c r="C21" s="5" t="s">
        <v>5</v>
      </c>
      <c r="D21" s="96" t="s">
        <v>6</v>
      </c>
      <c r="E21" s="96"/>
      <c r="F21" s="96"/>
      <c r="G21" s="93" t="s">
        <v>7</v>
      </c>
      <c r="H21" s="93"/>
      <c r="I21" s="96" t="s">
        <v>8</v>
      </c>
      <c r="J21" s="96"/>
      <c r="K21" s="93"/>
      <c r="L21" s="96" t="s">
        <v>9</v>
      </c>
      <c r="M21" s="96"/>
      <c r="N21" s="96"/>
      <c r="O21" s="96"/>
    </row>
    <row r="22" spans="1:15" ht="31.5">
      <c r="A22" s="52"/>
      <c r="B22" s="99"/>
      <c r="C22" s="5" t="s">
        <v>10</v>
      </c>
      <c r="D22" s="93" t="s">
        <v>11</v>
      </c>
      <c r="E22" s="93" t="s">
        <v>12</v>
      </c>
      <c r="F22" s="93" t="s">
        <v>13</v>
      </c>
      <c r="G22" s="93" t="s">
        <v>14</v>
      </c>
      <c r="H22" s="93" t="s">
        <v>15</v>
      </c>
      <c r="I22" s="93" t="s">
        <v>16</v>
      </c>
      <c r="J22" s="93" t="s">
        <v>17</v>
      </c>
      <c r="K22" s="93" t="s">
        <v>18</v>
      </c>
      <c r="L22" s="93" t="s">
        <v>19</v>
      </c>
      <c r="M22" s="93" t="s">
        <v>20</v>
      </c>
      <c r="N22" s="93" t="s">
        <v>21</v>
      </c>
      <c r="O22" s="93" t="s">
        <v>22</v>
      </c>
    </row>
    <row r="23" spans="1:15" ht="31.5">
      <c r="A23" s="52"/>
      <c r="B23" s="4" t="s">
        <v>23</v>
      </c>
      <c r="C23" s="47">
        <v>60</v>
      </c>
      <c r="D23" s="48">
        <v>0.78</v>
      </c>
      <c r="E23" s="48">
        <v>2.34</v>
      </c>
      <c r="F23" s="48">
        <v>3.58</v>
      </c>
      <c r="G23" s="48">
        <v>49.8</v>
      </c>
      <c r="H23" s="48">
        <v>0.02</v>
      </c>
      <c r="I23" s="48">
        <v>0.72</v>
      </c>
      <c r="J23" s="48">
        <v>0.01</v>
      </c>
      <c r="K23" s="48"/>
      <c r="L23" s="48">
        <v>17.399999999999999</v>
      </c>
      <c r="M23" s="48">
        <v>19.8</v>
      </c>
      <c r="N23" s="48">
        <v>9</v>
      </c>
      <c r="O23" s="48">
        <v>0.5</v>
      </c>
    </row>
    <row r="24" spans="1:15" ht="15.75">
      <c r="A24" s="127" t="s">
        <v>85</v>
      </c>
      <c r="B24" s="132" t="s">
        <v>34</v>
      </c>
      <c r="C24" s="132">
        <v>90</v>
      </c>
      <c r="D24" s="132">
        <v>13.7</v>
      </c>
      <c r="E24" s="132">
        <v>12.26</v>
      </c>
      <c r="F24" s="132">
        <v>12.15</v>
      </c>
      <c r="G24" s="132">
        <v>213.7</v>
      </c>
      <c r="H24" s="132">
        <v>0.06</v>
      </c>
      <c r="I24" s="132">
        <v>0.18</v>
      </c>
      <c r="J24" s="132">
        <v>22.7</v>
      </c>
      <c r="K24" s="132">
        <v>1.57</v>
      </c>
      <c r="L24" s="132">
        <v>39.4</v>
      </c>
      <c r="M24" s="132">
        <v>146.19999999999999</v>
      </c>
      <c r="N24" s="132">
        <v>23.6</v>
      </c>
      <c r="O24" s="132">
        <v>1.02</v>
      </c>
    </row>
    <row r="25" spans="1:15" ht="15.75">
      <c r="A25" s="52">
        <v>940</v>
      </c>
      <c r="B25" s="6" t="s">
        <v>41</v>
      </c>
      <c r="C25" s="6">
        <v>150</v>
      </c>
      <c r="D25" s="6">
        <v>5.4</v>
      </c>
      <c r="E25" s="6">
        <v>0.6</v>
      </c>
      <c r="F25" s="6">
        <v>30</v>
      </c>
      <c r="G25" s="6">
        <v>147</v>
      </c>
      <c r="H25" s="6">
        <v>0.06</v>
      </c>
      <c r="I25" s="6">
        <v>0.02</v>
      </c>
      <c r="J25" s="6" t="s">
        <v>26</v>
      </c>
      <c r="K25" s="6">
        <v>0.8</v>
      </c>
      <c r="L25" s="6">
        <v>10</v>
      </c>
      <c r="M25" s="6">
        <v>36</v>
      </c>
      <c r="N25" s="6">
        <v>9</v>
      </c>
      <c r="O25" s="6">
        <v>0.7</v>
      </c>
    </row>
    <row r="26" spans="1:15" ht="15.75">
      <c r="A26" s="52">
        <v>1204</v>
      </c>
      <c r="B26" s="5" t="s">
        <v>25</v>
      </c>
      <c r="C26" s="15">
        <v>200</v>
      </c>
      <c r="D26" s="15"/>
      <c r="E26" s="15" t="s">
        <v>26</v>
      </c>
      <c r="F26" s="15">
        <v>14</v>
      </c>
      <c r="G26" s="15">
        <v>56</v>
      </c>
      <c r="H26" s="15" t="s">
        <v>26</v>
      </c>
      <c r="I26" s="15">
        <v>7.5</v>
      </c>
      <c r="J26" s="15" t="s">
        <v>26</v>
      </c>
      <c r="K26" s="15" t="s">
        <v>26</v>
      </c>
      <c r="L26" s="15">
        <v>12</v>
      </c>
      <c r="M26" s="15">
        <v>8</v>
      </c>
      <c r="N26" s="15">
        <v>6</v>
      </c>
      <c r="O26" s="15">
        <v>0.8</v>
      </c>
    </row>
    <row r="27" spans="1:15" ht="15.75">
      <c r="A27" s="52"/>
      <c r="B27" s="5" t="s">
        <v>27</v>
      </c>
      <c r="C27" s="5" t="s">
        <v>28</v>
      </c>
      <c r="D27" s="93">
        <v>3</v>
      </c>
      <c r="E27" s="93">
        <v>1.2</v>
      </c>
      <c r="F27" s="93">
        <v>20</v>
      </c>
      <c r="G27" s="93">
        <v>104</v>
      </c>
      <c r="H27" s="93">
        <v>0.06</v>
      </c>
      <c r="I27" s="93" t="s">
        <v>26</v>
      </c>
      <c r="J27" s="93" t="s">
        <v>26</v>
      </c>
      <c r="K27" s="93">
        <v>0.6</v>
      </c>
      <c r="L27" s="93">
        <v>9</v>
      </c>
      <c r="M27" s="93">
        <v>35</v>
      </c>
      <c r="N27" s="93">
        <v>4</v>
      </c>
      <c r="O27" s="93">
        <v>0.4</v>
      </c>
    </row>
    <row r="28" spans="1:15" ht="15.75">
      <c r="A28" s="52"/>
      <c r="B28" s="10" t="s">
        <v>29</v>
      </c>
      <c r="C28" s="5"/>
      <c r="D28" s="22">
        <f>SUM(D23:D27)</f>
        <v>22.88</v>
      </c>
      <c r="E28" s="22">
        <f t="shared" ref="E28:O28" si="2">SUM(E23:E27)</f>
        <v>16.399999999999999</v>
      </c>
      <c r="F28" s="22">
        <f t="shared" si="2"/>
        <v>79.73</v>
      </c>
      <c r="G28" s="22">
        <f t="shared" si="2"/>
        <v>570.5</v>
      </c>
      <c r="H28" s="22">
        <f t="shared" si="2"/>
        <v>0.2</v>
      </c>
      <c r="I28" s="22">
        <f t="shared" si="2"/>
        <v>8.42</v>
      </c>
      <c r="J28" s="22">
        <f t="shared" si="2"/>
        <v>22.71</v>
      </c>
      <c r="K28" s="22">
        <f t="shared" si="2"/>
        <v>2.97</v>
      </c>
      <c r="L28" s="22">
        <f t="shared" si="2"/>
        <v>87.8</v>
      </c>
      <c r="M28" s="22">
        <f t="shared" si="2"/>
        <v>245</v>
      </c>
      <c r="N28" s="22">
        <f t="shared" si="2"/>
        <v>51.6</v>
      </c>
      <c r="O28" s="22">
        <f t="shared" si="2"/>
        <v>3.4199999999999995</v>
      </c>
    </row>
    <row r="29" spans="1:15" ht="15.75">
      <c r="A29" s="52"/>
      <c r="B29" s="8" t="s">
        <v>1</v>
      </c>
      <c r="C29" s="8" t="s">
        <v>35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</row>
    <row r="30" spans="1:15" ht="15.75" customHeight="1">
      <c r="A30" s="52"/>
      <c r="B30" s="95" t="s">
        <v>4</v>
      </c>
      <c r="C30" s="93" t="s">
        <v>5</v>
      </c>
      <c r="D30" s="96" t="s">
        <v>6</v>
      </c>
      <c r="E30" s="96"/>
      <c r="F30" s="96"/>
      <c r="G30" s="93" t="s">
        <v>7</v>
      </c>
      <c r="H30" s="93"/>
      <c r="I30" s="96" t="s">
        <v>8</v>
      </c>
      <c r="J30" s="96"/>
      <c r="K30" s="93"/>
      <c r="L30" s="96" t="s">
        <v>9</v>
      </c>
      <c r="M30" s="96"/>
      <c r="N30" s="96"/>
      <c r="O30" s="96"/>
    </row>
    <row r="31" spans="1:15" ht="31.5">
      <c r="A31" s="52"/>
      <c r="B31" s="95"/>
      <c r="C31" s="93" t="s">
        <v>10</v>
      </c>
      <c r="D31" s="93" t="s">
        <v>11</v>
      </c>
      <c r="E31" s="93" t="s">
        <v>12</v>
      </c>
      <c r="F31" s="93" t="s">
        <v>13</v>
      </c>
      <c r="G31" s="93" t="s">
        <v>14</v>
      </c>
      <c r="H31" s="93" t="s">
        <v>15</v>
      </c>
      <c r="I31" s="93" t="s">
        <v>16</v>
      </c>
      <c r="J31" s="93" t="s">
        <v>17</v>
      </c>
      <c r="K31" s="93" t="s">
        <v>18</v>
      </c>
      <c r="L31" s="93" t="s">
        <v>19</v>
      </c>
      <c r="M31" s="93" t="s">
        <v>20</v>
      </c>
      <c r="N31" s="93" t="s">
        <v>21</v>
      </c>
      <c r="O31" s="93" t="s">
        <v>22</v>
      </c>
    </row>
    <row r="32" spans="1:15" ht="31.5">
      <c r="A32" s="52"/>
      <c r="B32" s="4" t="s">
        <v>23</v>
      </c>
      <c r="C32" s="47">
        <v>60</v>
      </c>
      <c r="D32" s="48">
        <v>0.78</v>
      </c>
      <c r="E32" s="48">
        <v>2.34</v>
      </c>
      <c r="F32" s="48">
        <v>3.58</v>
      </c>
      <c r="G32" s="48">
        <v>49.8</v>
      </c>
      <c r="H32" s="48">
        <v>0.02</v>
      </c>
      <c r="I32" s="48">
        <v>0.72</v>
      </c>
      <c r="J32" s="48">
        <v>0.01</v>
      </c>
      <c r="K32" s="48"/>
      <c r="L32" s="48">
        <v>17.399999999999999</v>
      </c>
      <c r="M32" s="48">
        <v>19.8</v>
      </c>
      <c r="N32" s="48">
        <v>9</v>
      </c>
      <c r="O32" s="48">
        <v>0.5</v>
      </c>
    </row>
    <row r="33" spans="1:15" ht="15.75">
      <c r="A33" s="52" t="s">
        <v>36</v>
      </c>
      <c r="B33" s="31" t="s">
        <v>37</v>
      </c>
      <c r="C33" s="6">
        <v>90</v>
      </c>
      <c r="D33" s="6">
        <v>11.3</v>
      </c>
      <c r="E33" s="6">
        <v>5.6</v>
      </c>
      <c r="F33" s="6">
        <v>13.3</v>
      </c>
      <c r="G33" s="6">
        <v>147.30000000000001</v>
      </c>
      <c r="H33" s="6">
        <v>0.08</v>
      </c>
      <c r="I33" s="6">
        <v>0.12</v>
      </c>
      <c r="J33" s="6">
        <v>10.1</v>
      </c>
      <c r="K33" s="6">
        <v>2.5</v>
      </c>
      <c r="L33" s="6">
        <v>58.5</v>
      </c>
      <c r="M33" s="6">
        <v>157.5</v>
      </c>
      <c r="N33" s="6">
        <v>30.3</v>
      </c>
      <c r="O33" s="6">
        <v>1.1000000000000001</v>
      </c>
    </row>
    <row r="34" spans="1:15" ht="15.75">
      <c r="A34" s="52">
        <v>946</v>
      </c>
      <c r="B34" s="6" t="s">
        <v>38</v>
      </c>
      <c r="C34" s="6">
        <v>150</v>
      </c>
      <c r="D34" s="6">
        <v>3.2</v>
      </c>
      <c r="E34" s="6">
        <v>1.2</v>
      </c>
      <c r="F34" s="6">
        <v>22.1</v>
      </c>
      <c r="G34" s="6">
        <v>112</v>
      </c>
      <c r="H34" s="6">
        <v>0.15</v>
      </c>
      <c r="I34" s="6">
        <v>5.6</v>
      </c>
      <c r="J34" s="6">
        <v>9</v>
      </c>
      <c r="K34" s="6">
        <v>0.2</v>
      </c>
      <c r="L34" s="6">
        <v>40</v>
      </c>
      <c r="M34" s="6">
        <v>84</v>
      </c>
      <c r="N34" s="6">
        <v>30</v>
      </c>
      <c r="O34" s="6">
        <v>0.6</v>
      </c>
    </row>
    <row r="35" spans="1:15" ht="15.75">
      <c r="A35" s="52"/>
      <c r="B35" s="5" t="s">
        <v>27</v>
      </c>
      <c r="C35" s="5" t="s">
        <v>28</v>
      </c>
      <c r="D35" s="93">
        <v>3</v>
      </c>
      <c r="E35" s="93">
        <v>1.2</v>
      </c>
      <c r="F35" s="93">
        <v>20</v>
      </c>
      <c r="G35" s="93">
        <v>104</v>
      </c>
      <c r="H35" s="93">
        <v>0.06</v>
      </c>
      <c r="I35" s="93" t="s">
        <v>26</v>
      </c>
      <c r="J35" s="93" t="s">
        <v>26</v>
      </c>
      <c r="K35" s="93">
        <v>0.6</v>
      </c>
      <c r="L35" s="93">
        <v>9</v>
      </c>
      <c r="M35" s="93">
        <v>35</v>
      </c>
      <c r="N35" s="93">
        <v>4</v>
      </c>
      <c r="O35" s="93">
        <v>0.4</v>
      </c>
    </row>
    <row r="36" spans="1:15" ht="15.75">
      <c r="A36" s="52">
        <v>1204</v>
      </c>
      <c r="B36" s="5" t="s">
        <v>25</v>
      </c>
      <c r="C36" s="15">
        <v>200</v>
      </c>
      <c r="D36" s="15"/>
      <c r="E36" s="15" t="s">
        <v>26</v>
      </c>
      <c r="F36" s="15">
        <v>14</v>
      </c>
      <c r="G36" s="15">
        <v>56</v>
      </c>
      <c r="H36" s="15" t="s">
        <v>26</v>
      </c>
      <c r="I36" s="15">
        <v>7.5</v>
      </c>
      <c r="J36" s="15" t="s">
        <v>26</v>
      </c>
      <c r="K36" s="15" t="s">
        <v>26</v>
      </c>
      <c r="L36" s="15">
        <v>12</v>
      </c>
      <c r="M36" s="15">
        <v>8</v>
      </c>
      <c r="N36" s="15">
        <v>6</v>
      </c>
      <c r="O36" s="15">
        <v>0.8</v>
      </c>
    </row>
    <row r="37" spans="1:15" ht="15.75">
      <c r="A37" s="52"/>
      <c r="B37" s="16" t="s">
        <v>29</v>
      </c>
      <c r="C37" s="16"/>
      <c r="D37" s="27">
        <f>SUM(D32:D36)</f>
        <v>18.28</v>
      </c>
      <c r="E37" s="27">
        <f t="shared" ref="E37:O37" si="3">SUM(E32:E36)</f>
        <v>10.339999999999998</v>
      </c>
      <c r="F37" s="27">
        <f t="shared" si="3"/>
        <v>72.98</v>
      </c>
      <c r="G37" s="27">
        <f t="shared" si="3"/>
        <v>469.1</v>
      </c>
      <c r="H37" s="27">
        <f t="shared" si="3"/>
        <v>0.31</v>
      </c>
      <c r="I37" s="27">
        <f t="shared" si="3"/>
        <v>13.94</v>
      </c>
      <c r="J37" s="27">
        <f t="shared" si="3"/>
        <v>19.11</v>
      </c>
      <c r="K37" s="27">
        <f t="shared" si="3"/>
        <v>3.3000000000000003</v>
      </c>
      <c r="L37" s="27">
        <f t="shared" si="3"/>
        <v>136.9</v>
      </c>
      <c r="M37" s="27">
        <f t="shared" si="3"/>
        <v>304.3</v>
      </c>
      <c r="N37" s="27">
        <f t="shared" si="3"/>
        <v>79.3</v>
      </c>
      <c r="O37" s="27">
        <f t="shared" si="3"/>
        <v>3.4000000000000004</v>
      </c>
    </row>
    <row r="38" spans="1:15" ht="15.75">
      <c r="A38" s="52"/>
      <c r="B38" s="9" t="s">
        <v>1</v>
      </c>
      <c r="C38" s="9" t="s">
        <v>39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</row>
    <row r="39" spans="1:15" ht="15.75" customHeight="1">
      <c r="A39" s="52"/>
      <c r="B39" s="95" t="s">
        <v>4</v>
      </c>
      <c r="C39" s="93" t="s">
        <v>5</v>
      </c>
      <c r="D39" s="96" t="s">
        <v>6</v>
      </c>
      <c r="E39" s="96"/>
      <c r="F39" s="96"/>
      <c r="G39" s="93" t="s">
        <v>7</v>
      </c>
      <c r="H39" s="93"/>
      <c r="I39" s="96" t="s">
        <v>8</v>
      </c>
      <c r="J39" s="96"/>
      <c r="K39" s="93"/>
      <c r="L39" s="96" t="s">
        <v>9</v>
      </c>
      <c r="M39" s="96"/>
      <c r="N39" s="96"/>
      <c r="O39" s="96"/>
    </row>
    <row r="40" spans="1:15" ht="31.5">
      <c r="A40" s="52"/>
      <c r="B40" s="95"/>
      <c r="C40" s="93" t="s">
        <v>10</v>
      </c>
      <c r="D40" s="93" t="s">
        <v>11</v>
      </c>
      <c r="E40" s="93" t="s">
        <v>12</v>
      </c>
      <c r="F40" s="93" t="s">
        <v>13</v>
      </c>
      <c r="G40" s="93" t="s">
        <v>14</v>
      </c>
      <c r="H40" s="93" t="s">
        <v>15</v>
      </c>
      <c r="I40" s="93" t="s">
        <v>16</v>
      </c>
      <c r="J40" s="93" t="s">
        <v>17</v>
      </c>
      <c r="K40" s="93" t="s">
        <v>18</v>
      </c>
      <c r="L40" s="93" t="s">
        <v>19</v>
      </c>
      <c r="M40" s="93" t="s">
        <v>20</v>
      </c>
      <c r="N40" s="93" t="s">
        <v>21</v>
      </c>
      <c r="O40" s="93" t="s">
        <v>22</v>
      </c>
    </row>
    <row r="41" spans="1:15" ht="31.5">
      <c r="A41" s="52"/>
      <c r="B41" s="4" t="s">
        <v>23</v>
      </c>
      <c r="C41" s="47">
        <v>60</v>
      </c>
      <c r="D41" s="48">
        <v>0.78</v>
      </c>
      <c r="E41" s="48">
        <v>2.34</v>
      </c>
      <c r="F41" s="48">
        <v>3.58</v>
      </c>
      <c r="G41" s="48">
        <v>49.8</v>
      </c>
      <c r="H41" s="48">
        <v>0.02</v>
      </c>
      <c r="I41" s="48">
        <v>0.72</v>
      </c>
      <c r="J41" s="48">
        <v>0.01</v>
      </c>
      <c r="K41" s="48"/>
      <c r="L41" s="48">
        <v>17.399999999999999</v>
      </c>
      <c r="M41" s="48">
        <v>19.8</v>
      </c>
      <c r="N41" s="48">
        <v>9</v>
      </c>
      <c r="O41" s="48">
        <v>0.5</v>
      </c>
    </row>
    <row r="42" spans="1:15" ht="15.75">
      <c r="A42" s="127" t="s">
        <v>85</v>
      </c>
      <c r="B42" s="132" t="s">
        <v>92</v>
      </c>
      <c r="C42" s="132">
        <v>90</v>
      </c>
      <c r="D42" s="132">
        <v>13.7</v>
      </c>
      <c r="E42" s="132">
        <v>12.26</v>
      </c>
      <c r="F42" s="132">
        <v>12.15</v>
      </c>
      <c r="G42" s="132">
        <v>213.7</v>
      </c>
      <c r="H42" s="132">
        <v>0.06</v>
      </c>
      <c r="I42" s="132">
        <v>0.18</v>
      </c>
      <c r="J42" s="132">
        <v>22.7</v>
      </c>
      <c r="K42" s="132">
        <v>1.57</v>
      </c>
      <c r="L42" s="132">
        <v>39.4</v>
      </c>
      <c r="M42" s="132">
        <v>146.19999999999999</v>
      </c>
      <c r="N42" s="132">
        <v>23.6</v>
      </c>
      <c r="O42" s="132">
        <v>1.02</v>
      </c>
    </row>
    <row r="43" spans="1:15" ht="15.75">
      <c r="A43" s="52">
        <v>934</v>
      </c>
      <c r="B43" s="6" t="s">
        <v>24</v>
      </c>
      <c r="C43" s="6">
        <v>150</v>
      </c>
      <c r="D43" s="6">
        <v>3.6</v>
      </c>
      <c r="E43" s="6">
        <v>5.2</v>
      </c>
      <c r="F43" s="6">
        <v>37.6</v>
      </c>
      <c r="G43" s="6">
        <v>214</v>
      </c>
      <c r="H43" s="6">
        <v>0.03</v>
      </c>
      <c r="I43" s="6"/>
      <c r="J43" s="6"/>
      <c r="K43" s="6">
        <v>1.5</v>
      </c>
      <c r="L43" s="6">
        <v>15</v>
      </c>
      <c r="M43" s="6">
        <v>77</v>
      </c>
      <c r="N43" s="6">
        <v>27</v>
      </c>
      <c r="O43" s="6">
        <v>0.6</v>
      </c>
    </row>
    <row r="44" spans="1:15" ht="15.75">
      <c r="A44" s="52"/>
      <c r="B44" s="5" t="s">
        <v>27</v>
      </c>
      <c r="C44" s="5" t="s">
        <v>28</v>
      </c>
      <c r="D44" s="93">
        <v>3</v>
      </c>
      <c r="E44" s="93">
        <v>1.2</v>
      </c>
      <c r="F44" s="93">
        <v>20</v>
      </c>
      <c r="G44" s="93">
        <v>104</v>
      </c>
      <c r="H44" s="93">
        <v>0.06</v>
      </c>
      <c r="I44" s="93" t="s">
        <v>26</v>
      </c>
      <c r="J44" s="93" t="s">
        <v>26</v>
      </c>
      <c r="K44" s="93">
        <v>0.6</v>
      </c>
      <c r="L44" s="93">
        <v>9</v>
      </c>
      <c r="M44" s="93">
        <v>35</v>
      </c>
      <c r="N44" s="93">
        <v>4</v>
      </c>
      <c r="O44" s="93">
        <v>0.4</v>
      </c>
    </row>
    <row r="45" spans="1:15" ht="15.75">
      <c r="A45" s="52">
        <v>1204</v>
      </c>
      <c r="B45" s="5" t="s">
        <v>25</v>
      </c>
      <c r="C45" s="15">
        <v>200</v>
      </c>
      <c r="D45" s="15"/>
      <c r="E45" s="15" t="s">
        <v>26</v>
      </c>
      <c r="F45" s="15">
        <v>14</v>
      </c>
      <c r="G45" s="15">
        <v>56</v>
      </c>
      <c r="H45" s="15" t="s">
        <v>26</v>
      </c>
      <c r="I45" s="15">
        <v>7.5</v>
      </c>
      <c r="J45" s="15" t="s">
        <v>26</v>
      </c>
      <c r="K45" s="15" t="s">
        <v>26</v>
      </c>
      <c r="L45" s="15">
        <v>12</v>
      </c>
      <c r="M45" s="15">
        <v>8</v>
      </c>
      <c r="N45" s="15">
        <v>6</v>
      </c>
      <c r="O45" s="15">
        <v>0.8</v>
      </c>
    </row>
    <row r="46" spans="1:15" ht="15.75">
      <c r="A46" s="52"/>
      <c r="B46" s="17" t="s">
        <v>29</v>
      </c>
      <c r="C46" s="18"/>
      <c r="D46" s="27">
        <f>SUM(D41:D45)</f>
        <v>21.08</v>
      </c>
      <c r="E46" s="27">
        <f t="shared" ref="E46:O46" si="4">SUM(E41:E45)</f>
        <v>21</v>
      </c>
      <c r="F46" s="27">
        <f t="shared" si="4"/>
        <v>87.33</v>
      </c>
      <c r="G46" s="27">
        <f t="shared" si="4"/>
        <v>637.5</v>
      </c>
      <c r="H46" s="27">
        <f t="shared" si="4"/>
        <v>0.16999999999999998</v>
      </c>
      <c r="I46" s="27">
        <f t="shared" si="4"/>
        <v>8.4</v>
      </c>
      <c r="J46" s="27">
        <f t="shared" si="4"/>
        <v>22.71</v>
      </c>
      <c r="K46" s="27">
        <f t="shared" si="4"/>
        <v>3.6700000000000004</v>
      </c>
      <c r="L46" s="27">
        <f t="shared" si="4"/>
        <v>92.8</v>
      </c>
      <c r="M46" s="27">
        <f t="shared" si="4"/>
        <v>286</v>
      </c>
      <c r="N46" s="27">
        <f t="shared" si="4"/>
        <v>69.599999999999994</v>
      </c>
      <c r="O46" s="27">
        <f t="shared" si="4"/>
        <v>3.3200000000000003</v>
      </c>
    </row>
    <row r="47" spans="1:15" ht="15.75">
      <c r="A47" s="52"/>
      <c r="B47" s="9" t="s">
        <v>1</v>
      </c>
      <c r="C47" s="9" t="s">
        <v>73</v>
      </c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</row>
    <row r="48" spans="1:15" ht="15.75">
      <c r="A48" s="52"/>
      <c r="B48" s="95" t="s">
        <v>4</v>
      </c>
      <c r="C48" s="93" t="s">
        <v>5</v>
      </c>
      <c r="D48" s="96" t="s">
        <v>6</v>
      </c>
      <c r="E48" s="96"/>
      <c r="F48" s="96"/>
      <c r="G48" s="93" t="s">
        <v>7</v>
      </c>
      <c r="H48" s="93"/>
      <c r="I48" s="96" t="s">
        <v>8</v>
      </c>
      <c r="J48" s="96"/>
      <c r="K48" s="93"/>
      <c r="L48" s="96" t="s">
        <v>9</v>
      </c>
      <c r="M48" s="96"/>
      <c r="N48" s="96"/>
      <c r="O48" s="96"/>
    </row>
    <row r="49" spans="1:15" ht="31.5">
      <c r="A49" s="52"/>
      <c r="B49" s="95"/>
      <c r="C49" s="93" t="s">
        <v>10</v>
      </c>
      <c r="D49" s="93" t="s">
        <v>11</v>
      </c>
      <c r="E49" s="93" t="s">
        <v>12</v>
      </c>
      <c r="F49" s="93" t="s">
        <v>13</v>
      </c>
      <c r="G49" s="93" t="s">
        <v>14</v>
      </c>
      <c r="H49" s="93" t="s">
        <v>15</v>
      </c>
      <c r="I49" s="93" t="s">
        <v>16</v>
      </c>
      <c r="J49" s="93" t="s">
        <v>17</v>
      </c>
      <c r="K49" s="93" t="s">
        <v>18</v>
      </c>
      <c r="L49" s="93" t="s">
        <v>19</v>
      </c>
      <c r="M49" s="93" t="s">
        <v>20</v>
      </c>
      <c r="N49" s="93" t="s">
        <v>21</v>
      </c>
      <c r="O49" s="93" t="s">
        <v>22</v>
      </c>
    </row>
    <row r="50" spans="1:15" ht="31.5">
      <c r="A50" s="53" t="s">
        <v>76</v>
      </c>
      <c r="B50" s="15" t="s">
        <v>75</v>
      </c>
      <c r="C50" s="15" t="s">
        <v>74</v>
      </c>
      <c r="D50" s="15">
        <v>12.95</v>
      </c>
      <c r="E50" s="15">
        <v>14.63</v>
      </c>
      <c r="F50" s="15">
        <v>43.7</v>
      </c>
      <c r="G50" s="15">
        <v>475</v>
      </c>
      <c r="H50" s="15">
        <v>0.11</v>
      </c>
      <c r="I50" s="15"/>
      <c r="J50" s="15">
        <v>20</v>
      </c>
      <c r="K50" s="15"/>
      <c r="L50" s="15">
        <v>124</v>
      </c>
      <c r="M50" s="15">
        <v>32</v>
      </c>
      <c r="N50" s="15"/>
      <c r="O50" s="15"/>
    </row>
    <row r="51" spans="1:15" ht="15.75">
      <c r="A51" s="52"/>
      <c r="B51" s="23" t="s">
        <v>43</v>
      </c>
      <c r="C51" s="15">
        <v>250</v>
      </c>
      <c r="D51" s="15">
        <v>1</v>
      </c>
      <c r="E51" s="15">
        <v>1</v>
      </c>
      <c r="F51" s="15">
        <v>24.58</v>
      </c>
      <c r="G51" s="15">
        <v>117.5</v>
      </c>
      <c r="H51" s="15">
        <v>6.5000000000000002E-2</v>
      </c>
      <c r="I51" s="15">
        <v>25</v>
      </c>
      <c r="J51" s="15">
        <v>11.7</v>
      </c>
      <c r="K51" s="15">
        <v>0.5</v>
      </c>
      <c r="L51" s="15">
        <v>40</v>
      </c>
      <c r="M51" s="15">
        <v>10.199999999999999</v>
      </c>
      <c r="N51" s="15">
        <v>23</v>
      </c>
      <c r="O51" s="15">
        <v>1</v>
      </c>
    </row>
    <row r="52" spans="1:15" ht="15.75">
      <c r="A52" s="52">
        <v>1204</v>
      </c>
      <c r="B52" s="5" t="s">
        <v>25</v>
      </c>
      <c r="C52" s="15">
        <v>200</v>
      </c>
      <c r="D52" s="15"/>
      <c r="E52" s="15" t="s">
        <v>26</v>
      </c>
      <c r="F52" s="15">
        <v>14</v>
      </c>
      <c r="G52" s="15">
        <v>56</v>
      </c>
      <c r="H52" s="15" t="s">
        <v>26</v>
      </c>
      <c r="I52" s="15">
        <v>7.5</v>
      </c>
      <c r="J52" s="15" t="s">
        <v>26</v>
      </c>
      <c r="K52" s="15" t="s">
        <v>26</v>
      </c>
      <c r="L52" s="15">
        <v>12</v>
      </c>
      <c r="M52" s="15">
        <v>8</v>
      </c>
      <c r="N52" s="15">
        <v>6</v>
      </c>
      <c r="O52" s="15">
        <v>0.8</v>
      </c>
    </row>
    <row r="53" spans="1:15" ht="15.75">
      <c r="A53" s="52"/>
      <c r="B53" s="17" t="s">
        <v>29</v>
      </c>
      <c r="C53" s="18"/>
      <c r="D53" s="27">
        <f t="shared" ref="D53:O53" si="5">SUM(D50:D52)</f>
        <v>13.95</v>
      </c>
      <c r="E53" s="27">
        <f t="shared" si="5"/>
        <v>15.63</v>
      </c>
      <c r="F53" s="27">
        <f t="shared" si="5"/>
        <v>82.28</v>
      </c>
      <c r="G53" s="27">
        <f t="shared" si="5"/>
        <v>648.5</v>
      </c>
      <c r="H53" s="27">
        <f t="shared" si="5"/>
        <v>0.17499999999999999</v>
      </c>
      <c r="I53" s="27">
        <f t="shared" si="5"/>
        <v>32.5</v>
      </c>
      <c r="J53" s="27">
        <f t="shared" si="5"/>
        <v>31.7</v>
      </c>
      <c r="K53" s="27">
        <f t="shared" si="5"/>
        <v>0.5</v>
      </c>
      <c r="L53" s="27">
        <f t="shared" si="5"/>
        <v>176</v>
      </c>
      <c r="M53" s="27">
        <f t="shared" si="5"/>
        <v>50.2</v>
      </c>
      <c r="N53" s="27">
        <f t="shared" si="5"/>
        <v>29</v>
      </c>
      <c r="O53" s="27">
        <f t="shared" si="5"/>
        <v>1.8</v>
      </c>
    </row>
    <row r="54" spans="1:15" ht="15.75">
      <c r="A54" s="52"/>
      <c r="B54" s="19"/>
      <c r="C54" s="20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</row>
    <row r="55" spans="1:15" ht="15.75">
      <c r="A55" s="52"/>
      <c r="B55" s="9" t="s">
        <v>40</v>
      </c>
      <c r="C55" s="9" t="s">
        <v>2</v>
      </c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</row>
    <row r="56" spans="1:15" ht="15.75" customHeight="1">
      <c r="A56" s="52"/>
      <c r="B56" s="95" t="s">
        <v>4</v>
      </c>
      <c r="C56" s="93" t="s">
        <v>5</v>
      </c>
      <c r="D56" s="96" t="s">
        <v>6</v>
      </c>
      <c r="E56" s="96"/>
      <c r="F56" s="96"/>
      <c r="G56" s="93" t="s">
        <v>7</v>
      </c>
      <c r="H56" s="97" t="s">
        <v>8</v>
      </c>
      <c r="I56" s="97"/>
      <c r="J56" s="97"/>
      <c r="K56" s="97"/>
      <c r="L56" s="96" t="s">
        <v>9</v>
      </c>
      <c r="M56" s="96"/>
      <c r="N56" s="96"/>
      <c r="O56" s="96"/>
    </row>
    <row r="57" spans="1:15" ht="31.5">
      <c r="A57" s="52"/>
      <c r="B57" s="95"/>
      <c r="C57" s="93" t="s">
        <v>10</v>
      </c>
      <c r="D57" s="93" t="s">
        <v>11</v>
      </c>
      <c r="E57" s="93" t="s">
        <v>12</v>
      </c>
      <c r="F57" s="93" t="s">
        <v>13</v>
      </c>
      <c r="G57" s="93" t="s">
        <v>14</v>
      </c>
      <c r="H57" s="93" t="s">
        <v>15</v>
      </c>
      <c r="I57" s="93" t="s">
        <v>16</v>
      </c>
      <c r="J57" s="93" t="s">
        <v>17</v>
      </c>
      <c r="K57" s="93" t="s">
        <v>18</v>
      </c>
      <c r="L57" s="93" t="s">
        <v>19</v>
      </c>
      <c r="M57" s="93" t="s">
        <v>20</v>
      </c>
      <c r="N57" s="93" t="s">
        <v>21</v>
      </c>
      <c r="O57" s="93" t="s">
        <v>22</v>
      </c>
    </row>
    <row r="58" spans="1:15" ht="31.5">
      <c r="A58" s="52"/>
      <c r="B58" s="4" t="s">
        <v>23</v>
      </c>
      <c r="C58" s="47">
        <v>60</v>
      </c>
      <c r="D58" s="48">
        <v>0.78</v>
      </c>
      <c r="E58" s="48">
        <v>2.34</v>
      </c>
      <c r="F58" s="48">
        <v>3.58</v>
      </c>
      <c r="G58" s="48">
        <v>49.8</v>
      </c>
      <c r="H58" s="48">
        <v>0.02</v>
      </c>
      <c r="I58" s="48">
        <v>0.72</v>
      </c>
      <c r="J58" s="48">
        <v>0.01</v>
      </c>
      <c r="K58" s="48"/>
      <c r="L58" s="48">
        <v>17.399999999999999</v>
      </c>
      <c r="M58" s="48">
        <v>19.8</v>
      </c>
      <c r="N58" s="48">
        <v>9</v>
      </c>
      <c r="O58" s="48">
        <v>0.5</v>
      </c>
    </row>
    <row r="59" spans="1:15" ht="15.75" customHeight="1">
      <c r="A59" s="52">
        <v>570</v>
      </c>
      <c r="B59" s="4" t="s">
        <v>69</v>
      </c>
      <c r="C59" s="47" t="s">
        <v>70</v>
      </c>
      <c r="D59" s="48">
        <v>8.6</v>
      </c>
      <c r="E59" s="48">
        <v>22.8</v>
      </c>
      <c r="F59" s="48">
        <v>43.4</v>
      </c>
      <c r="G59" s="48">
        <v>380</v>
      </c>
      <c r="H59" s="48">
        <v>0.11</v>
      </c>
      <c r="I59" s="48">
        <v>0.22</v>
      </c>
      <c r="J59" s="48">
        <v>0.5</v>
      </c>
      <c r="K59" s="48"/>
      <c r="L59" s="48">
        <v>186.8</v>
      </c>
      <c r="M59" s="48">
        <v>57.5</v>
      </c>
      <c r="N59" s="48">
        <v>22.5</v>
      </c>
      <c r="O59" s="48">
        <v>1.1000000000000001</v>
      </c>
    </row>
    <row r="60" spans="1:15" ht="15.75">
      <c r="A60" s="52">
        <v>1204</v>
      </c>
      <c r="B60" s="5" t="s">
        <v>25</v>
      </c>
      <c r="C60" s="15">
        <v>200</v>
      </c>
      <c r="D60" s="15"/>
      <c r="E60" s="15" t="s">
        <v>26</v>
      </c>
      <c r="F60" s="15">
        <v>14</v>
      </c>
      <c r="G60" s="15">
        <v>56</v>
      </c>
      <c r="H60" s="15" t="s">
        <v>26</v>
      </c>
      <c r="I60" s="15">
        <v>7.5</v>
      </c>
      <c r="J60" s="15" t="s">
        <v>26</v>
      </c>
      <c r="K60" s="15" t="s">
        <v>26</v>
      </c>
      <c r="L60" s="15">
        <v>12</v>
      </c>
      <c r="M60" s="15">
        <v>8</v>
      </c>
      <c r="N60" s="15">
        <v>6</v>
      </c>
      <c r="O60" s="15">
        <v>0.8</v>
      </c>
    </row>
    <row r="61" spans="1:15" ht="15.75">
      <c r="A61" s="52"/>
      <c r="B61" s="5" t="s">
        <v>27</v>
      </c>
      <c r="C61" s="5" t="s">
        <v>28</v>
      </c>
      <c r="D61" s="93">
        <v>3</v>
      </c>
      <c r="E61" s="93">
        <v>1.2</v>
      </c>
      <c r="F61" s="93">
        <v>20</v>
      </c>
      <c r="G61" s="93">
        <v>104</v>
      </c>
      <c r="H61" s="93">
        <v>0.06</v>
      </c>
      <c r="I61" s="93" t="s">
        <v>26</v>
      </c>
      <c r="J61" s="93" t="s">
        <v>26</v>
      </c>
      <c r="K61" s="93">
        <v>0.6</v>
      </c>
      <c r="L61" s="93">
        <v>9</v>
      </c>
      <c r="M61" s="93">
        <v>35</v>
      </c>
      <c r="N61" s="93">
        <v>4</v>
      </c>
      <c r="O61" s="93">
        <v>0.4</v>
      </c>
    </row>
    <row r="62" spans="1:15" ht="15.75">
      <c r="A62" s="52"/>
      <c r="B62" s="24" t="s">
        <v>29</v>
      </c>
      <c r="C62" s="11"/>
      <c r="D62" s="11">
        <f t="shared" ref="D62:O62" si="6">SUM(D58:D61)</f>
        <v>12.379999999999999</v>
      </c>
      <c r="E62" s="11">
        <f t="shared" si="6"/>
        <v>26.34</v>
      </c>
      <c r="F62" s="11">
        <f t="shared" si="6"/>
        <v>80.97999999999999</v>
      </c>
      <c r="G62" s="11">
        <f t="shared" si="6"/>
        <v>589.79999999999995</v>
      </c>
      <c r="H62" s="11">
        <f t="shared" si="6"/>
        <v>0.19</v>
      </c>
      <c r="I62" s="11">
        <f t="shared" si="6"/>
        <v>8.44</v>
      </c>
      <c r="J62" s="11">
        <f t="shared" si="6"/>
        <v>0.51</v>
      </c>
      <c r="K62" s="11">
        <f t="shared" si="6"/>
        <v>0.6</v>
      </c>
      <c r="L62" s="11">
        <f t="shared" si="6"/>
        <v>225.20000000000002</v>
      </c>
      <c r="M62" s="11">
        <f t="shared" si="6"/>
        <v>120.3</v>
      </c>
      <c r="N62" s="11">
        <f t="shared" si="6"/>
        <v>41.5</v>
      </c>
      <c r="O62" s="11">
        <f t="shared" si="6"/>
        <v>2.8000000000000003</v>
      </c>
    </row>
    <row r="63" spans="1:15" ht="15.75">
      <c r="A63" s="52"/>
      <c r="B63" s="9" t="s">
        <v>40</v>
      </c>
      <c r="C63" s="9" t="s">
        <v>30</v>
      </c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</row>
    <row r="64" spans="1:15" ht="15.75" customHeight="1">
      <c r="A64" s="52"/>
      <c r="B64" s="95" t="s">
        <v>4</v>
      </c>
      <c r="C64" s="93" t="s">
        <v>5</v>
      </c>
      <c r="D64" s="96" t="s">
        <v>6</v>
      </c>
      <c r="E64" s="96"/>
      <c r="F64" s="96"/>
      <c r="G64" s="93" t="s">
        <v>7</v>
      </c>
      <c r="H64" s="97" t="s">
        <v>8</v>
      </c>
      <c r="I64" s="97"/>
      <c r="J64" s="97"/>
      <c r="K64" s="97"/>
      <c r="L64" s="96" t="s">
        <v>9</v>
      </c>
      <c r="M64" s="96"/>
      <c r="N64" s="96"/>
      <c r="O64" s="96"/>
    </row>
    <row r="65" spans="1:15" ht="31.5">
      <c r="A65" s="52"/>
      <c r="B65" s="95"/>
      <c r="C65" s="93" t="s">
        <v>10</v>
      </c>
      <c r="D65" s="93" t="s">
        <v>11</v>
      </c>
      <c r="E65" s="93" t="s">
        <v>12</v>
      </c>
      <c r="F65" s="93" t="s">
        <v>13</v>
      </c>
      <c r="G65" s="93" t="s">
        <v>14</v>
      </c>
      <c r="H65" s="93" t="s">
        <v>15</v>
      </c>
      <c r="I65" s="93" t="s">
        <v>16</v>
      </c>
      <c r="J65" s="93" t="s">
        <v>17</v>
      </c>
      <c r="K65" s="93" t="s">
        <v>18</v>
      </c>
      <c r="L65" s="93" t="s">
        <v>19</v>
      </c>
      <c r="M65" s="93" t="s">
        <v>20</v>
      </c>
      <c r="N65" s="93" t="s">
        <v>21</v>
      </c>
      <c r="O65" s="93" t="s">
        <v>22</v>
      </c>
    </row>
    <row r="66" spans="1:15" ht="15.75">
      <c r="A66" s="127" t="s">
        <v>87</v>
      </c>
      <c r="B66" s="23" t="s">
        <v>86</v>
      </c>
      <c r="C66" s="15">
        <v>150</v>
      </c>
      <c r="D66" s="15">
        <v>27.9</v>
      </c>
      <c r="E66" s="15">
        <v>7.7</v>
      </c>
      <c r="F66" s="15">
        <v>27.3</v>
      </c>
      <c r="G66" s="15">
        <v>274.5</v>
      </c>
      <c r="H66" s="15">
        <v>0.12</v>
      </c>
      <c r="I66" s="15">
        <v>0.45</v>
      </c>
      <c r="J66" s="15">
        <v>0.09</v>
      </c>
      <c r="K66" s="15">
        <v>1.5</v>
      </c>
      <c r="L66" s="15">
        <v>198</v>
      </c>
      <c r="M66" s="15">
        <v>297</v>
      </c>
      <c r="N66" s="15">
        <v>20</v>
      </c>
      <c r="O66" s="15">
        <v>0.7</v>
      </c>
    </row>
    <row r="67" spans="1:15" ht="15.75">
      <c r="A67" s="52"/>
      <c r="B67" s="23" t="s">
        <v>42</v>
      </c>
      <c r="C67" s="15">
        <v>30</v>
      </c>
      <c r="D67" s="15">
        <v>0.12</v>
      </c>
      <c r="E67" s="15">
        <v>0</v>
      </c>
      <c r="F67" s="15">
        <v>19.5</v>
      </c>
      <c r="G67" s="15">
        <v>78</v>
      </c>
      <c r="H67" s="15">
        <v>0.03</v>
      </c>
      <c r="I67" s="15">
        <v>0.15</v>
      </c>
      <c r="J67" s="15">
        <v>0</v>
      </c>
      <c r="K67" s="15">
        <v>0</v>
      </c>
      <c r="L67" s="15">
        <v>4.2</v>
      </c>
      <c r="M67" s="15">
        <v>2.7</v>
      </c>
      <c r="N67" s="15">
        <v>2.1</v>
      </c>
      <c r="O67" s="15">
        <v>0.39</v>
      </c>
    </row>
    <row r="68" spans="1:15" ht="15.75">
      <c r="A68" s="52">
        <v>1204</v>
      </c>
      <c r="B68" s="5" t="s">
        <v>25</v>
      </c>
      <c r="C68" s="15">
        <v>200</v>
      </c>
      <c r="D68" s="15"/>
      <c r="E68" s="15" t="s">
        <v>26</v>
      </c>
      <c r="F68" s="15">
        <v>14</v>
      </c>
      <c r="G68" s="15">
        <v>56</v>
      </c>
      <c r="H68" s="15" t="s">
        <v>26</v>
      </c>
      <c r="I68" s="15">
        <v>7.5</v>
      </c>
      <c r="J68" s="15" t="s">
        <v>26</v>
      </c>
      <c r="K68" s="15" t="s">
        <v>26</v>
      </c>
      <c r="L68" s="15">
        <v>12</v>
      </c>
      <c r="M68" s="15">
        <v>8</v>
      </c>
      <c r="N68" s="15">
        <v>6</v>
      </c>
      <c r="O68" s="15">
        <v>0.8</v>
      </c>
    </row>
    <row r="69" spans="1:15" ht="15.75">
      <c r="A69" s="52"/>
      <c r="B69" s="23" t="s">
        <v>43</v>
      </c>
      <c r="C69" s="15">
        <v>150</v>
      </c>
      <c r="D69" s="15">
        <v>0.6</v>
      </c>
      <c r="E69" s="15">
        <v>0.6</v>
      </c>
      <c r="F69" s="15">
        <v>14.75</v>
      </c>
      <c r="G69" s="15">
        <v>70.5</v>
      </c>
      <c r="H69" s="15">
        <v>3.9E-2</v>
      </c>
      <c r="I69" s="15">
        <v>15</v>
      </c>
      <c r="J69" s="15">
        <v>7</v>
      </c>
      <c r="K69" s="15">
        <v>0.3</v>
      </c>
      <c r="L69" s="15">
        <v>24</v>
      </c>
      <c r="M69" s="15">
        <v>17</v>
      </c>
      <c r="N69" s="15">
        <v>14</v>
      </c>
      <c r="O69" s="15">
        <v>1</v>
      </c>
    </row>
    <row r="70" spans="1:15" ht="15.75">
      <c r="A70" s="52"/>
      <c r="B70" s="24" t="s">
        <v>29</v>
      </c>
      <c r="C70" s="24"/>
      <c r="D70" s="24">
        <f>SUM(D66:D69)</f>
        <v>28.62</v>
      </c>
      <c r="E70" s="24">
        <f t="shared" ref="E70:O70" si="7">SUM(E66:E69)</f>
        <v>8.3000000000000007</v>
      </c>
      <c r="F70" s="24">
        <f t="shared" si="7"/>
        <v>75.55</v>
      </c>
      <c r="G70" s="24">
        <f t="shared" si="7"/>
        <v>479</v>
      </c>
      <c r="H70" s="24">
        <f t="shared" si="7"/>
        <v>0.189</v>
      </c>
      <c r="I70" s="24">
        <f t="shared" si="7"/>
        <v>23.1</v>
      </c>
      <c r="J70" s="24">
        <f t="shared" si="7"/>
        <v>7.09</v>
      </c>
      <c r="K70" s="24">
        <f t="shared" si="7"/>
        <v>1.8</v>
      </c>
      <c r="L70" s="24">
        <f t="shared" si="7"/>
        <v>238.2</v>
      </c>
      <c r="M70" s="24">
        <f t="shared" si="7"/>
        <v>324.7</v>
      </c>
      <c r="N70" s="24">
        <f t="shared" si="7"/>
        <v>42.1</v>
      </c>
      <c r="O70" s="24">
        <f t="shared" si="7"/>
        <v>2.8899999999999997</v>
      </c>
    </row>
    <row r="71" spans="1:15" ht="15.75">
      <c r="A71" s="52"/>
      <c r="B71" s="9" t="s">
        <v>40</v>
      </c>
      <c r="C71" s="9" t="s">
        <v>33</v>
      </c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4"/>
    </row>
    <row r="72" spans="1:15" ht="15.75" customHeight="1">
      <c r="A72" s="52"/>
      <c r="B72" s="95" t="s">
        <v>4</v>
      </c>
      <c r="C72" s="93" t="s">
        <v>5</v>
      </c>
      <c r="D72" s="96" t="s">
        <v>6</v>
      </c>
      <c r="E72" s="96"/>
      <c r="F72" s="96"/>
      <c r="G72" s="93" t="s">
        <v>7</v>
      </c>
      <c r="H72" s="97" t="s">
        <v>8</v>
      </c>
      <c r="I72" s="97"/>
      <c r="J72" s="97"/>
      <c r="K72" s="97"/>
      <c r="L72" s="96" t="s">
        <v>9</v>
      </c>
      <c r="M72" s="96"/>
      <c r="N72" s="96"/>
      <c r="O72" s="96"/>
    </row>
    <row r="73" spans="1:15" ht="31.5">
      <c r="A73" s="52"/>
      <c r="B73" s="95"/>
      <c r="C73" s="93" t="s">
        <v>10</v>
      </c>
      <c r="D73" s="93" t="s">
        <v>11</v>
      </c>
      <c r="E73" s="93" t="s">
        <v>12</v>
      </c>
      <c r="F73" s="93" t="s">
        <v>13</v>
      </c>
      <c r="G73" s="93" t="s">
        <v>14</v>
      </c>
      <c r="H73" s="93" t="s">
        <v>15</v>
      </c>
      <c r="I73" s="93" t="s">
        <v>16</v>
      </c>
      <c r="J73" s="93" t="s">
        <v>17</v>
      </c>
      <c r="K73" s="93" t="s">
        <v>18</v>
      </c>
      <c r="L73" s="93" t="s">
        <v>19</v>
      </c>
      <c r="M73" s="93" t="s">
        <v>20</v>
      </c>
      <c r="N73" s="93" t="s">
        <v>21</v>
      </c>
      <c r="O73" s="93" t="s">
        <v>22</v>
      </c>
    </row>
    <row r="74" spans="1:15" ht="31.5">
      <c r="A74" s="52"/>
      <c r="B74" s="4" t="s">
        <v>23</v>
      </c>
      <c r="C74" s="47">
        <v>60</v>
      </c>
      <c r="D74" s="48">
        <v>0.78</v>
      </c>
      <c r="E74" s="48">
        <v>2.34</v>
      </c>
      <c r="F74" s="48">
        <v>3.58</v>
      </c>
      <c r="G74" s="48">
        <v>49.8</v>
      </c>
      <c r="H74" s="48">
        <v>0.02</v>
      </c>
      <c r="I74" s="48">
        <v>0.72</v>
      </c>
      <c r="J74" s="48">
        <v>0.01</v>
      </c>
      <c r="K74" s="48"/>
      <c r="L74" s="48">
        <v>17.399999999999999</v>
      </c>
      <c r="M74" s="48">
        <v>19.8</v>
      </c>
      <c r="N74" s="48">
        <v>9</v>
      </c>
      <c r="O74" s="48">
        <v>0.5</v>
      </c>
    </row>
    <row r="75" spans="1:15" ht="15.75" customHeight="1">
      <c r="A75" s="128" t="s">
        <v>88</v>
      </c>
      <c r="B75" s="129" t="s">
        <v>91</v>
      </c>
      <c r="C75" s="133" t="s">
        <v>84</v>
      </c>
      <c r="D75" s="133">
        <v>10.08</v>
      </c>
      <c r="E75" s="133">
        <v>10.1</v>
      </c>
      <c r="F75" s="133">
        <v>1.81</v>
      </c>
      <c r="G75" s="133">
        <v>189</v>
      </c>
      <c r="H75" s="133">
        <v>7.0000000000000007E-2</v>
      </c>
      <c r="I75" s="133">
        <v>2</v>
      </c>
      <c r="J75" s="133">
        <v>15.9</v>
      </c>
      <c r="K75" s="133"/>
      <c r="L75" s="133">
        <v>22.6</v>
      </c>
      <c r="M75" s="133">
        <v>75.599999999999994</v>
      </c>
      <c r="N75" s="133">
        <v>15.49</v>
      </c>
      <c r="O75" s="133">
        <v>0.65</v>
      </c>
    </row>
    <row r="76" spans="1:15" ht="15.75">
      <c r="A76" s="52">
        <v>931</v>
      </c>
      <c r="B76" s="132" t="s">
        <v>32</v>
      </c>
      <c r="C76" s="14">
        <v>150</v>
      </c>
      <c r="D76" s="15">
        <v>0.45</v>
      </c>
      <c r="E76" s="15">
        <v>5.0999999999999996</v>
      </c>
      <c r="F76" s="15">
        <v>21.9</v>
      </c>
      <c r="G76" s="15">
        <v>135.30000000000001</v>
      </c>
      <c r="H76" s="15">
        <v>0.124</v>
      </c>
      <c r="I76" s="15">
        <v>0</v>
      </c>
      <c r="J76" s="15">
        <v>0</v>
      </c>
      <c r="K76" s="15">
        <v>1.42</v>
      </c>
      <c r="L76" s="15">
        <v>18.600000000000001</v>
      </c>
      <c r="M76" s="15">
        <v>112</v>
      </c>
      <c r="N76" s="15">
        <v>21.2</v>
      </c>
      <c r="O76" s="15">
        <v>1.2</v>
      </c>
    </row>
    <row r="77" spans="1:15" ht="15.75">
      <c r="A77" s="52"/>
      <c r="B77" s="5" t="s">
        <v>27</v>
      </c>
      <c r="C77" s="5" t="s">
        <v>28</v>
      </c>
      <c r="D77" s="93">
        <v>3</v>
      </c>
      <c r="E77" s="93">
        <v>1.2</v>
      </c>
      <c r="F77" s="93">
        <v>20</v>
      </c>
      <c r="G77" s="93">
        <v>104</v>
      </c>
      <c r="H77" s="93">
        <v>0.06</v>
      </c>
      <c r="I77" s="93" t="s">
        <v>26</v>
      </c>
      <c r="J77" s="93" t="s">
        <v>26</v>
      </c>
      <c r="K77" s="93">
        <v>0.6</v>
      </c>
      <c r="L77" s="93">
        <v>9</v>
      </c>
      <c r="M77" s="93">
        <v>35</v>
      </c>
      <c r="N77" s="93">
        <v>4</v>
      </c>
      <c r="O77" s="93">
        <v>0.4</v>
      </c>
    </row>
    <row r="78" spans="1:15" ht="15.75">
      <c r="A78" s="52">
        <v>1204</v>
      </c>
      <c r="B78" s="5" t="s">
        <v>25</v>
      </c>
      <c r="C78" s="15">
        <v>200</v>
      </c>
      <c r="D78" s="15"/>
      <c r="E78" s="15" t="s">
        <v>26</v>
      </c>
      <c r="F78" s="15">
        <v>14</v>
      </c>
      <c r="G78" s="15">
        <v>56</v>
      </c>
      <c r="H78" s="15" t="s">
        <v>26</v>
      </c>
      <c r="I78" s="15">
        <v>7.5</v>
      </c>
      <c r="J78" s="15" t="s">
        <v>26</v>
      </c>
      <c r="K78" s="15" t="s">
        <v>26</v>
      </c>
      <c r="L78" s="15">
        <v>12</v>
      </c>
      <c r="M78" s="15">
        <v>8</v>
      </c>
      <c r="N78" s="15">
        <v>6</v>
      </c>
      <c r="O78" s="15">
        <v>0.8</v>
      </c>
    </row>
    <row r="79" spans="1:15" ht="15.75">
      <c r="A79" s="52"/>
      <c r="B79" s="24" t="s">
        <v>29</v>
      </c>
      <c r="C79" s="24"/>
      <c r="D79" s="26">
        <f>SUM(D74:D78)</f>
        <v>14.309999999999999</v>
      </c>
      <c r="E79" s="26">
        <f t="shared" ref="E79:O79" si="8">SUM(E74:E78)</f>
        <v>18.739999999999998</v>
      </c>
      <c r="F79" s="26">
        <f t="shared" si="8"/>
        <v>61.29</v>
      </c>
      <c r="G79" s="26">
        <f t="shared" si="8"/>
        <v>534.1</v>
      </c>
      <c r="H79" s="26">
        <f t="shared" si="8"/>
        <v>0.27400000000000002</v>
      </c>
      <c r="I79" s="26">
        <f t="shared" si="8"/>
        <v>10.219999999999999</v>
      </c>
      <c r="J79" s="26">
        <f t="shared" si="8"/>
        <v>15.91</v>
      </c>
      <c r="K79" s="26">
        <f t="shared" si="8"/>
        <v>2.02</v>
      </c>
      <c r="L79" s="26">
        <f t="shared" si="8"/>
        <v>79.599999999999994</v>
      </c>
      <c r="M79" s="26">
        <f t="shared" si="8"/>
        <v>250.39999999999998</v>
      </c>
      <c r="N79" s="26">
        <f t="shared" si="8"/>
        <v>55.69</v>
      </c>
      <c r="O79" s="26">
        <f t="shared" si="8"/>
        <v>3.55</v>
      </c>
    </row>
    <row r="80" spans="1:15" ht="15.75">
      <c r="A80" s="52"/>
      <c r="B80" s="9" t="s">
        <v>40</v>
      </c>
      <c r="C80" s="9" t="s">
        <v>35</v>
      </c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</row>
    <row r="81" spans="1:15" ht="15.75" customHeight="1">
      <c r="A81" s="52"/>
      <c r="B81" s="95" t="s">
        <v>4</v>
      </c>
      <c r="C81" s="93" t="s">
        <v>5</v>
      </c>
      <c r="D81" s="96" t="s">
        <v>6</v>
      </c>
      <c r="E81" s="96"/>
      <c r="F81" s="96"/>
      <c r="G81" s="93" t="s">
        <v>7</v>
      </c>
      <c r="H81" s="97" t="s">
        <v>8</v>
      </c>
      <c r="I81" s="97"/>
      <c r="J81" s="97"/>
      <c r="K81" s="97"/>
      <c r="L81" s="96" t="s">
        <v>9</v>
      </c>
      <c r="M81" s="96"/>
      <c r="N81" s="96"/>
      <c r="O81" s="96"/>
    </row>
    <row r="82" spans="1:15" ht="31.5">
      <c r="A82" s="52"/>
      <c r="B82" s="95"/>
      <c r="C82" s="93" t="s">
        <v>10</v>
      </c>
      <c r="D82" s="93" t="s">
        <v>11</v>
      </c>
      <c r="E82" s="93" t="s">
        <v>12</v>
      </c>
      <c r="F82" s="93" t="s">
        <v>13</v>
      </c>
      <c r="G82" s="93" t="s">
        <v>14</v>
      </c>
      <c r="H82" s="93" t="s">
        <v>15</v>
      </c>
      <c r="I82" s="93" t="s">
        <v>16</v>
      </c>
      <c r="J82" s="93" t="s">
        <v>17</v>
      </c>
      <c r="K82" s="93" t="s">
        <v>18</v>
      </c>
      <c r="L82" s="93" t="s">
        <v>19</v>
      </c>
      <c r="M82" s="93" t="s">
        <v>20</v>
      </c>
      <c r="N82" s="93" t="s">
        <v>21</v>
      </c>
      <c r="O82" s="93" t="s">
        <v>22</v>
      </c>
    </row>
    <row r="83" spans="1:15" ht="31.5">
      <c r="A83" s="52"/>
      <c r="B83" s="4" t="s">
        <v>23</v>
      </c>
      <c r="C83" s="47">
        <v>60</v>
      </c>
      <c r="D83" s="48">
        <v>0.78</v>
      </c>
      <c r="E83" s="48">
        <v>2.34</v>
      </c>
      <c r="F83" s="48">
        <v>3.58</v>
      </c>
      <c r="G83" s="48">
        <v>49.8</v>
      </c>
      <c r="H83" s="48">
        <v>0.02</v>
      </c>
      <c r="I83" s="48">
        <v>0.72</v>
      </c>
      <c r="J83" s="48">
        <v>0.01</v>
      </c>
      <c r="K83" s="48"/>
      <c r="L83" s="48">
        <v>17.399999999999999</v>
      </c>
      <c r="M83" s="48">
        <v>19.8</v>
      </c>
      <c r="N83" s="48">
        <v>9</v>
      </c>
      <c r="O83" s="48">
        <v>0.5</v>
      </c>
    </row>
    <row r="84" spans="1:15" ht="15.75">
      <c r="A84" s="52" t="s">
        <v>71</v>
      </c>
      <c r="B84" s="31" t="s">
        <v>44</v>
      </c>
      <c r="C84" s="6">
        <v>90</v>
      </c>
      <c r="D84" s="6">
        <v>11.3</v>
      </c>
      <c r="E84" s="6">
        <v>5.6</v>
      </c>
      <c r="F84" s="6">
        <v>13.3</v>
      </c>
      <c r="G84" s="6">
        <v>147.30000000000001</v>
      </c>
      <c r="H84" s="6">
        <v>0.08</v>
      </c>
      <c r="I84" s="6">
        <v>0.12</v>
      </c>
      <c r="J84" s="6">
        <v>10.1</v>
      </c>
      <c r="K84" s="6">
        <v>2.5</v>
      </c>
      <c r="L84" s="6">
        <v>58.5</v>
      </c>
      <c r="M84" s="6">
        <v>157.5</v>
      </c>
      <c r="N84" s="6">
        <v>30.3</v>
      </c>
      <c r="O84" s="6">
        <v>1.1000000000000001</v>
      </c>
    </row>
    <row r="85" spans="1:15" ht="15.75">
      <c r="A85" s="52">
        <v>934</v>
      </c>
      <c r="B85" s="6" t="s">
        <v>24</v>
      </c>
      <c r="C85" s="6">
        <v>150</v>
      </c>
      <c r="D85" s="6">
        <v>3.6</v>
      </c>
      <c r="E85" s="6">
        <v>5.2</v>
      </c>
      <c r="F85" s="6">
        <v>37.6</v>
      </c>
      <c r="G85" s="6">
        <v>214</v>
      </c>
      <c r="H85" s="6">
        <v>0.03</v>
      </c>
      <c r="I85" s="6"/>
      <c r="J85" s="6"/>
      <c r="K85" s="6">
        <v>1.5</v>
      </c>
      <c r="L85" s="6">
        <v>15</v>
      </c>
      <c r="M85" s="6">
        <v>77</v>
      </c>
      <c r="N85" s="6">
        <v>27</v>
      </c>
      <c r="O85" s="6">
        <v>0.6</v>
      </c>
    </row>
    <row r="86" spans="1:15" ht="15.75">
      <c r="A86" s="52"/>
      <c r="B86" s="5" t="s">
        <v>27</v>
      </c>
      <c r="C86" s="5" t="s">
        <v>28</v>
      </c>
      <c r="D86" s="93">
        <v>3</v>
      </c>
      <c r="E86" s="93">
        <v>1.2</v>
      </c>
      <c r="F86" s="93">
        <v>20</v>
      </c>
      <c r="G86" s="93">
        <v>104</v>
      </c>
      <c r="H86" s="93">
        <v>0.06</v>
      </c>
      <c r="I86" s="93" t="s">
        <v>26</v>
      </c>
      <c r="J86" s="93" t="s">
        <v>26</v>
      </c>
      <c r="K86" s="93">
        <v>0.6</v>
      </c>
      <c r="L86" s="93">
        <v>9</v>
      </c>
      <c r="M86" s="93">
        <v>35</v>
      </c>
      <c r="N86" s="93">
        <v>4</v>
      </c>
      <c r="O86" s="93">
        <v>0.4</v>
      </c>
    </row>
    <row r="87" spans="1:15" ht="15.75">
      <c r="A87" s="52">
        <v>1204</v>
      </c>
      <c r="B87" s="5" t="s">
        <v>25</v>
      </c>
      <c r="C87" s="15">
        <v>200</v>
      </c>
      <c r="D87" s="15"/>
      <c r="E87" s="15" t="s">
        <v>26</v>
      </c>
      <c r="F87" s="15">
        <v>14</v>
      </c>
      <c r="G87" s="15">
        <v>56</v>
      </c>
      <c r="H87" s="15" t="s">
        <v>26</v>
      </c>
      <c r="I87" s="15">
        <v>7.5</v>
      </c>
      <c r="J87" s="15" t="s">
        <v>26</v>
      </c>
      <c r="K87" s="15" t="s">
        <v>26</v>
      </c>
      <c r="L87" s="15">
        <v>12</v>
      </c>
      <c r="M87" s="15">
        <v>8</v>
      </c>
      <c r="N87" s="15">
        <v>6</v>
      </c>
      <c r="O87" s="15">
        <v>0.8</v>
      </c>
    </row>
    <row r="88" spans="1:15" ht="15.75">
      <c r="A88" s="52"/>
      <c r="B88" s="24" t="s">
        <v>29</v>
      </c>
      <c r="C88" s="24"/>
      <c r="D88" s="42">
        <f>SUM(D83:D87)</f>
        <v>18.68</v>
      </c>
      <c r="E88" s="42">
        <f t="shared" ref="E88:O88" si="9">SUM(E83:E87)</f>
        <v>14.34</v>
      </c>
      <c r="F88" s="42">
        <f t="shared" si="9"/>
        <v>88.48</v>
      </c>
      <c r="G88" s="42">
        <f t="shared" si="9"/>
        <v>571.1</v>
      </c>
      <c r="H88" s="42">
        <f t="shared" si="9"/>
        <v>0.19</v>
      </c>
      <c r="I88" s="42">
        <f t="shared" si="9"/>
        <v>8.34</v>
      </c>
      <c r="J88" s="42">
        <f t="shared" si="9"/>
        <v>10.11</v>
      </c>
      <c r="K88" s="42">
        <f t="shared" si="9"/>
        <v>4.5999999999999996</v>
      </c>
      <c r="L88" s="42">
        <f t="shared" si="9"/>
        <v>111.9</v>
      </c>
      <c r="M88" s="42">
        <f t="shared" si="9"/>
        <v>297.3</v>
      </c>
      <c r="N88" s="42">
        <f t="shared" si="9"/>
        <v>76.3</v>
      </c>
      <c r="O88" s="42">
        <f t="shared" si="9"/>
        <v>3.4000000000000004</v>
      </c>
    </row>
    <row r="89" spans="1:15" ht="15.75">
      <c r="A89" s="52"/>
      <c r="B89" s="9" t="s">
        <v>40</v>
      </c>
      <c r="C89" s="9" t="s">
        <v>39</v>
      </c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</row>
    <row r="90" spans="1:15" ht="15.75" customHeight="1">
      <c r="A90" s="52"/>
      <c r="B90" s="95" t="s">
        <v>4</v>
      </c>
      <c r="C90" s="93" t="s">
        <v>5</v>
      </c>
      <c r="D90" s="96" t="s">
        <v>6</v>
      </c>
      <c r="E90" s="96"/>
      <c r="F90" s="96"/>
      <c r="G90" s="93" t="s">
        <v>7</v>
      </c>
      <c r="H90" s="97" t="s">
        <v>8</v>
      </c>
      <c r="I90" s="97"/>
      <c r="J90" s="97"/>
      <c r="K90" s="97"/>
      <c r="L90" s="96" t="s">
        <v>9</v>
      </c>
      <c r="M90" s="96"/>
      <c r="N90" s="96"/>
      <c r="O90" s="96"/>
    </row>
    <row r="91" spans="1:15" ht="31.5">
      <c r="A91" s="52"/>
      <c r="B91" s="95"/>
      <c r="C91" s="93" t="s">
        <v>10</v>
      </c>
      <c r="D91" s="93" t="s">
        <v>11</v>
      </c>
      <c r="E91" s="93" t="s">
        <v>12</v>
      </c>
      <c r="F91" s="93" t="s">
        <v>13</v>
      </c>
      <c r="G91" s="93" t="s">
        <v>14</v>
      </c>
      <c r="H91" s="93" t="s">
        <v>15</v>
      </c>
      <c r="I91" s="93" t="s">
        <v>16</v>
      </c>
      <c r="J91" s="93" t="s">
        <v>17</v>
      </c>
      <c r="K91" s="93" t="s">
        <v>18</v>
      </c>
      <c r="L91" s="93" t="s">
        <v>19</v>
      </c>
      <c r="M91" s="93" t="s">
        <v>20</v>
      </c>
      <c r="N91" s="93" t="s">
        <v>21</v>
      </c>
      <c r="O91" s="93" t="s">
        <v>22</v>
      </c>
    </row>
    <row r="92" spans="1:15" ht="31.5">
      <c r="A92" s="52"/>
      <c r="B92" s="4" t="s">
        <v>23</v>
      </c>
      <c r="C92" s="47">
        <v>60</v>
      </c>
      <c r="D92" s="48">
        <v>0.78</v>
      </c>
      <c r="E92" s="48">
        <v>2.34</v>
      </c>
      <c r="F92" s="48">
        <v>3.58</v>
      </c>
      <c r="G92" s="48">
        <v>49.8</v>
      </c>
      <c r="H92" s="48">
        <v>0.02</v>
      </c>
      <c r="I92" s="48">
        <v>0.72</v>
      </c>
      <c r="J92" s="48">
        <v>0.01</v>
      </c>
      <c r="K92" s="48"/>
      <c r="L92" s="48">
        <v>17.399999999999999</v>
      </c>
      <c r="M92" s="48">
        <v>19.8</v>
      </c>
      <c r="N92" s="48">
        <v>9</v>
      </c>
      <c r="O92" s="48">
        <v>0.5</v>
      </c>
    </row>
    <row r="93" spans="1:15" ht="15.75">
      <c r="A93" s="127" t="s">
        <v>85</v>
      </c>
      <c r="B93" s="132" t="s">
        <v>92</v>
      </c>
      <c r="C93" s="132">
        <v>90</v>
      </c>
      <c r="D93" s="132">
        <v>13.7</v>
      </c>
      <c r="E93" s="132">
        <v>12.26</v>
      </c>
      <c r="F93" s="132">
        <v>12.15</v>
      </c>
      <c r="G93" s="132">
        <v>213.7</v>
      </c>
      <c r="H93" s="132">
        <v>0.06</v>
      </c>
      <c r="I93" s="132">
        <v>0.18</v>
      </c>
      <c r="J93" s="132">
        <v>22.7</v>
      </c>
      <c r="K93" s="132">
        <v>1.57</v>
      </c>
      <c r="L93" s="132">
        <v>39.4</v>
      </c>
      <c r="M93" s="132">
        <v>146.19999999999999</v>
      </c>
      <c r="N93" s="132">
        <v>23.6</v>
      </c>
      <c r="O93" s="132">
        <v>1.02</v>
      </c>
    </row>
    <row r="94" spans="1:15" ht="15.75">
      <c r="A94" s="52">
        <v>940</v>
      </c>
      <c r="B94" s="6" t="s">
        <v>41</v>
      </c>
      <c r="C94" s="6">
        <v>150</v>
      </c>
      <c r="D94" s="6">
        <v>5.4</v>
      </c>
      <c r="E94" s="6">
        <v>0.6</v>
      </c>
      <c r="F94" s="6">
        <v>30</v>
      </c>
      <c r="G94" s="6">
        <v>147</v>
      </c>
      <c r="H94" s="6">
        <v>0.06</v>
      </c>
      <c r="I94" s="6">
        <v>0.02</v>
      </c>
      <c r="J94" s="6" t="s">
        <v>26</v>
      </c>
      <c r="K94" s="6">
        <v>0.8</v>
      </c>
      <c r="L94" s="6">
        <v>10</v>
      </c>
      <c r="M94" s="6">
        <v>36</v>
      </c>
      <c r="N94" s="6">
        <v>9</v>
      </c>
      <c r="O94" s="6">
        <v>0.7</v>
      </c>
    </row>
    <row r="95" spans="1:15" ht="15.75">
      <c r="A95" s="52"/>
      <c r="B95" s="5" t="s">
        <v>27</v>
      </c>
      <c r="C95" s="5" t="s">
        <v>28</v>
      </c>
      <c r="D95" s="93">
        <v>3</v>
      </c>
      <c r="E95" s="93">
        <v>1.2</v>
      </c>
      <c r="F95" s="93">
        <v>20</v>
      </c>
      <c r="G95" s="93">
        <v>104</v>
      </c>
      <c r="H95" s="93">
        <v>0.06</v>
      </c>
      <c r="I95" s="93" t="s">
        <v>26</v>
      </c>
      <c r="J95" s="93" t="s">
        <v>26</v>
      </c>
      <c r="K95" s="93">
        <v>0.6</v>
      </c>
      <c r="L95" s="93">
        <v>9</v>
      </c>
      <c r="M95" s="93">
        <v>35</v>
      </c>
      <c r="N95" s="93">
        <v>4</v>
      </c>
      <c r="O95" s="93">
        <v>0.4</v>
      </c>
    </row>
    <row r="96" spans="1:15" ht="15.75">
      <c r="A96" s="52">
        <v>1204</v>
      </c>
      <c r="B96" s="5" t="s">
        <v>25</v>
      </c>
      <c r="C96" s="15">
        <v>200</v>
      </c>
      <c r="D96" s="15"/>
      <c r="E96" s="15" t="s">
        <v>26</v>
      </c>
      <c r="F96" s="15">
        <v>14</v>
      </c>
      <c r="G96" s="15">
        <v>56</v>
      </c>
      <c r="H96" s="15" t="s">
        <v>26</v>
      </c>
      <c r="I96" s="15">
        <v>7.5</v>
      </c>
      <c r="J96" s="15" t="s">
        <v>26</v>
      </c>
      <c r="K96" s="15" t="s">
        <v>26</v>
      </c>
      <c r="L96" s="15">
        <v>12</v>
      </c>
      <c r="M96" s="15">
        <v>8</v>
      </c>
      <c r="N96" s="15">
        <v>6</v>
      </c>
      <c r="O96" s="15">
        <v>0.8</v>
      </c>
    </row>
    <row r="97" spans="1:15" ht="15.75">
      <c r="A97" s="52"/>
      <c r="B97" s="24" t="s">
        <v>29</v>
      </c>
      <c r="C97" s="16"/>
      <c r="D97" s="16">
        <f>SUM(D92:D96)</f>
        <v>22.88</v>
      </c>
      <c r="E97" s="16">
        <f t="shared" ref="E97:O97" si="10">SUM(E92:E96)</f>
        <v>16.399999999999999</v>
      </c>
      <c r="F97" s="16">
        <f t="shared" si="10"/>
        <v>79.73</v>
      </c>
      <c r="G97" s="16">
        <f t="shared" si="10"/>
        <v>570.5</v>
      </c>
      <c r="H97" s="16">
        <f t="shared" si="10"/>
        <v>0.2</v>
      </c>
      <c r="I97" s="16">
        <f t="shared" si="10"/>
        <v>8.42</v>
      </c>
      <c r="J97" s="16">
        <f t="shared" si="10"/>
        <v>22.71</v>
      </c>
      <c r="K97" s="16">
        <f t="shared" si="10"/>
        <v>2.97</v>
      </c>
      <c r="L97" s="16">
        <f t="shared" si="10"/>
        <v>87.8</v>
      </c>
      <c r="M97" s="16">
        <f t="shared" si="10"/>
        <v>245</v>
      </c>
      <c r="N97" s="16">
        <f t="shared" si="10"/>
        <v>51.6</v>
      </c>
      <c r="O97" s="16">
        <f t="shared" si="10"/>
        <v>3.42</v>
      </c>
    </row>
    <row r="98" spans="1:15" ht="15.75">
      <c r="A98" s="52"/>
      <c r="B98" s="9" t="s">
        <v>40</v>
      </c>
      <c r="C98" s="9" t="s">
        <v>73</v>
      </c>
      <c r="D98" s="124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</row>
    <row r="99" spans="1:15" ht="15.75">
      <c r="A99" s="52"/>
      <c r="B99" s="95" t="s">
        <v>4</v>
      </c>
      <c r="C99" s="93" t="s">
        <v>5</v>
      </c>
      <c r="D99" s="96" t="s">
        <v>6</v>
      </c>
      <c r="E99" s="96"/>
      <c r="F99" s="96"/>
      <c r="G99" s="93" t="s">
        <v>7</v>
      </c>
      <c r="H99" s="97" t="s">
        <v>8</v>
      </c>
      <c r="I99" s="97"/>
      <c r="J99" s="97"/>
      <c r="K99" s="97"/>
      <c r="L99" s="96" t="s">
        <v>9</v>
      </c>
      <c r="M99" s="96"/>
      <c r="N99" s="96"/>
      <c r="O99" s="96"/>
    </row>
    <row r="100" spans="1:15" ht="31.5">
      <c r="A100" s="52"/>
      <c r="B100" s="95"/>
      <c r="C100" s="93" t="s">
        <v>10</v>
      </c>
      <c r="D100" s="93" t="s">
        <v>11</v>
      </c>
      <c r="E100" s="93" t="s">
        <v>12</v>
      </c>
      <c r="F100" s="93" t="s">
        <v>13</v>
      </c>
      <c r="G100" s="93" t="s">
        <v>14</v>
      </c>
      <c r="H100" s="93" t="s">
        <v>15</v>
      </c>
      <c r="I100" s="93" t="s">
        <v>16</v>
      </c>
      <c r="J100" s="93" t="s">
        <v>17</v>
      </c>
      <c r="K100" s="93" t="s">
        <v>18</v>
      </c>
      <c r="L100" s="93" t="s">
        <v>19</v>
      </c>
      <c r="M100" s="93" t="s">
        <v>20</v>
      </c>
      <c r="N100" s="93" t="s">
        <v>21</v>
      </c>
      <c r="O100" s="93" t="s">
        <v>22</v>
      </c>
    </row>
    <row r="101" spans="1:15" ht="31.5">
      <c r="A101" s="52">
        <v>1309</v>
      </c>
      <c r="B101" s="15" t="s">
        <v>77</v>
      </c>
      <c r="C101" s="15" t="s">
        <v>78</v>
      </c>
      <c r="D101" s="15">
        <v>12</v>
      </c>
      <c r="E101" s="15">
        <v>15.8</v>
      </c>
      <c r="F101" s="15">
        <v>47.6</v>
      </c>
      <c r="G101" s="15">
        <v>458</v>
      </c>
      <c r="H101" s="15">
        <v>0.115</v>
      </c>
      <c r="I101" s="15"/>
      <c r="J101" s="15">
        <v>22</v>
      </c>
      <c r="K101" s="15"/>
      <c r="L101" s="15">
        <v>138</v>
      </c>
      <c r="M101" s="15">
        <v>37</v>
      </c>
      <c r="N101" s="15"/>
      <c r="O101" s="15"/>
    </row>
    <row r="102" spans="1:15" ht="15.75">
      <c r="A102" s="52"/>
      <c r="B102" s="23" t="s">
        <v>43</v>
      </c>
      <c r="C102" s="15">
        <v>150</v>
      </c>
      <c r="D102" s="15">
        <v>0.6</v>
      </c>
      <c r="E102" s="15">
        <v>0.6</v>
      </c>
      <c r="F102" s="15">
        <v>14.75</v>
      </c>
      <c r="G102" s="15">
        <v>70.5</v>
      </c>
      <c r="H102" s="15">
        <v>3.9E-2</v>
      </c>
      <c r="I102" s="15">
        <v>15</v>
      </c>
      <c r="J102" s="15">
        <v>7</v>
      </c>
      <c r="K102" s="15">
        <v>0.3</v>
      </c>
      <c r="L102" s="15">
        <v>24</v>
      </c>
      <c r="M102" s="15">
        <v>17</v>
      </c>
      <c r="N102" s="15">
        <v>14</v>
      </c>
      <c r="O102" s="15">
        <v>1</v>
      </c>
    </row>
    <row r="103" spans="1:15" ht="15.75">
      <c r="A103" s="52">
        <v>1204</v>
      </c>
      <c r="B103" s="5" t="s">
        <v>25</v>
      </c>
      <c r="C103" s="15">
        <v>200</v>
      </c>
      <c r="D103" s="15"/>
      <c r="E103" s="15" t="s">
        <v>26</v>
      </c>
      <c r="F103" s="15">
        <v>14</v>
      </c>
      <c r="G103" s="15">
        <v>56</v>
      </c>
      <c r="H103" s="15" t="s">
        <v>26</v>
      </c>
      <c r="I103" s="15">
        <v>7.5</v>
      </c>
      <c r="J103" s="15" t="s">
        <v>26</v>
      </c>
      <c r="K103" s="15" t="s">
        <v>26</v>
      </c>
      <c r="L103" s="15">
        <v>12</v>
      </c>
      <c r="M103" s="15">
        <v>8</v>
      </c>
      <c r="N103" s="15">
        <v>6</v>
      </c>
      <c r="O103" s="15">
        <v>0.8</v>
      </c>
    </row>
    <row r="104" spans="1:15" ht="15.75">
      <c r="A104" s="52"/>
      <c r="B104" s="24" t="s">
        <v>29</v>
      </c>
      <c r="C104" s="16"/>
      <c r="D104" s="16">
        <f t="shared" ref="D104:O104" si="11">SUM(D101:D103)</f>
        <v>12.6</v>
      </c>
      <c r="E104" s="16">
        <f t="shared" si="11"/>
        <v>16.400000000000002</v>
      </c>
      <c r="F104" s="16">
        <f t="shared" si="11"/>
        <v>76.349999999999994</v>
      </c>
      <c r="G104" s="16">
        <f t="shared" si="11"/>
        <v>584.5</v>
      </c>
      <c r="H104" s="16">
        <f t="shared" si="11"/>
        <v>0.154</v>
      </c>
      <c r="I104" s="16">
        <f t="shared" si="11"/>
        <v>22.5</v>
      </c>
      <c r="J104" s="16">
        <f t="shared" si="11"/>
        <v>29</v>
      </c>
      <c r="K104" s="16">
        <f t="shared" si="11"/>
        <v>0.3</v>
      </c>
      <c r="L104" s="16">
        <f t="shared" si="11"/>
        <v>174</v>
      </c>
      <c r="M104" s="16">
        <f t="shared" si="11"/>
        <v>62</v>
      </c>
      <c r="N104" s="16">
        <f t="shared" si="11"/>
        <v>20</v>
      </c>
      <c r="O104" s="16">
        <f t="shared" si="11"/>
        <v>1.8</v>
      </c>
    </row>
    <row r="105" spans="1:15">
      <c r="A105" s="52"/>
      <c r="B105" s="123"/>
      <c r="C105" s="123"/>
      <c r="D105" s="124"/>
      <c r="E105" s="124"/>
      <c r="F105" s="124"/>
      <c r="G105" s="124"/>
      <c r="H105" s="124"/>
      <c r="I105" s="124"/>
      <c r="J105" s="124"/>
      <c r="K105" s="124"/>
      <c r="L105" s="124"/>
      <c r="M105" s="124"/>
      <c r="N105" s="124"/>
      <c r="O105" s="124"/>
    </row>
    <row r="106" spans="1:15" ht="15.75">
      <c r="A106" s="52"/>
      <c r="B106" s="8"/>
      <c r="C106" s="12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</row>
    <row r="107" spans="1:15" ht="15.75">
      <c r="A107" s="52"/>
      <c r="B107" s="8"/>
      <c r="C107" s="12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</row>
    <row r="108" spans="1:15" ht="31.5">
      <c r="A108" s="52"/>
      <c r="B108" s="46" t="s">
        <v>45</v>
      </c>
      <c r="C108" s="126"/>
      <c r="D108" s="51">
        <f t="shared" ref="D108:O108" si="12">(D10+D19+D28+D37+D46+D53+D62+D70+D79+D88+D97+D104)/12</f>
        <v>18.121666666666666</v>
      </c>
      <c r="E108" s="51">
        <f t="shared" si="12"/>
        <v>17.739166666666669</v>
      </c>
      <c r="F108" s="51">
        <f t="shared" si="12"/>
        <v>77.23833333333333</v>
      </c>
      <c r="G108" s="51">
        <f t="shared" si="12"/>
        <v>561.5916666666667</v>
      </c>
      <c r="H108" s="51">
        <f t="shared" si="12"/>
        <v>0.20608333333333337</v>
      </c>
      <c r="I108" s="51">
        <f t="shared" si="12"/>
        <v>13.578333333333331</v>
      </c>
      <c r="J108" s="51">
        <f t="shared" si="12"/>
        <v>17.323333333333334</v>
      </c>
      <c r="K108" s="51">
        <f t="shared" si="12"/>
        <v>2.1124999999999998</v>
      </c>
      <c r="L108" s="51">
        <f t="shared" si="12"/>
        <v>144.67083333333332</v>
      </c>
      <c r="M108" s="51">
        <f t="shared" si="12"/>
        <v>212.74166666666667</v>
      </c>
      <c r="N108" s="51">
        <f t="shared" si="12"/>
        <v>51.465833333333336</v>
      </c>
      <c r="O108" s="51">
        <f t="shared" si="12"/>
        <v>3.0108333333333337</v>
      </c>
    </row>
    <row r="109" spans="1:15">
      <c r="B109" s="98"/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</row>
  </sheetData>
  <mergeCells count="52">
    <mergeCell ref="B1:O1"/>
    <mergeCell ref="B2:O2"/>
    <mergeCell ref="A4:A5"/>
    <mergeCell ref="B4:B5"/>
    <mergeCell ref="D4:F4"/>
    <mergeCell ref="H4:J4"/>
    <mergeCell ref="L4:O4"/>
    <mergeCell ref="B12:B13"/>
    <mergeCell ref="D12:F12"/>
    <mergeCell ref="H12:J12"/>
    <mergeCell ref="L12:O12"/>
    <mergeCell ref="B21:B22"/>
    <mergeCell ref="D21:F21"/>
    <mergeCell ref="I21:J21"/>
    <mergeCell ref="L21:O21"/>
    <mergeCell ref="B30:B31"/>
    <mergeCell ref="D30:F30"/>
    <mergeCell ref="I30:J30"/>
    <mergeCell ref="L30:O30"/>
    <mergeCell ref="B39:B40"/>
    <mergeCell ref="D39:F39"/>
    <mergeCell ref="I39:J39"/>
    <mergeCell ref="L39:O39"/>
    <mergeCell ref="B48:B49"/>
    <mergeCell ref="D48:F48"/>
    <mergeCell ref="I48:J48"/>
    <mergeCell ref="L48:O48"/>
    <mergeCell ref="B56:B57"/>
    <mergeCell ref="D56:F56"/>
    <mergeCell ref="H56:K56"/>
    <mergeCell ref="L56:O56"/>
    <mergeCell ref="B64:B65"/>
    <mergeCell ref="D64:F64"/>
    <mergeCell ref="H64:K64"/>
    <mergeCell ref="L64:O64"/>
    <mergeCell ref="B72:B73"/>
    <mergeCell ref="D72:F72"/>
    <mergeCell ref="H72:K72"/>
    <mergeCell ref="L72:O72"/>
    <mergeCell ref="B81:B82"/>
    <mergeCell ref="D81:F81"/>
    <mergeCell ref="H81:K81"/>
    <mergeCell ref="L81:O81"/>
    <mergeCell ref="B90:B91"/>
    <mergeCell ref="D90:F90"/>
    <mergeCell ref="H90:K90"/>
    <mergeCell ref="L90:O90"/>
    <mergeCell ref="B99:B100"/>
    <mergeCell ref="D99:F99"/>
    <mergeCell ref="H99:K99"/>
    <mergeCell ref="L99:O99"/>
    <mergeCell ref="B109:O109"/>
  </mergeCells>
  <pageMargins left="0.70866141732283472" right="0.70866141732283472" top="0.74803149606299213" bottom="0.74803149606299213" header="0.31496062992125984" footer="0.31496062992125984"/>
  <pageSetup paperSize="9" scale="8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49"/>
  <sheetViews>
    <sheetView topLeftCell="A142" workbookViewId="0">
      <selection activeCell="A150" sqref="A150:XFD153"/>
    </sheetView>
  </sheetViews>
  <sheetFormatPr defaultRowHeight="15"/>
  <cols>
    <col min="1" max="1" width="9.42578125" style="1" customWidth="1"/>
    <col min="2" max="2" width="25.7109375" style="40" customWidth="1"/>
    <col min="3" max="5" width="9.42578125" style="40" bestFit="1" customWidth="1"/>
    <col min="6" max="7" width="9.85546875" style="40" bestFit="1" customWidth="1"/>
    <col min="8" max="9" width="9.42578125" style="40" bestFit="1" customWidth="1"/>
    <col min="10" max="10" width="10.5703125" style="40" bestFit="1" customWidth="1"/>
    <col min="11" max="11" width="9.42578125" style="40" bestFit="1" customWidth="1"/>
    <col min="12" max="14" width="9.85546875" style="40" bestFit="1" customWidth="1"/>
    <col min="15" max="15" width="9.42578125" style="40" bestFit="1" customWidth="1"/>
  </cols>
  <sheetData>
    <row r="1" spans="1:15" ht="15.75">
      <c r="B1" s="100" t="s">
        <v>0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</row>
    <row r="2" spans="1:15" ht="15.75">
      <c r="B2" s="100" t="s">
        <v>79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1:15" ht="15.75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15.75">
      <c r="B4" s="30" t="s">
        <v>46</v>
      </c>
      <c r="C4" s="30" t="s">
        <v>2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15.75" customHeight="1">
      <c r="A5" s="54" t="s">
        <v>81</v>
      </c>
      <c r="B5" s="103" t="s">
        <v>4</v>
      </c>
      <c r="C5" s="31" t="s">
        <v>5</v>
      </c>
      <c r="D5" s="103" t="s">
        <v>6</v>
      </c>
      <c r="E5" s="103"/>
      <c r="F5" s="103"/>
      <c r="G5" s="31" t="s">
        <v>7</v>
      </c>
      <c r="H5" s="103" t="s">
        <v>8</v>
      </c>
      <c r="I5" s="103"/>
      <c r="J5" s="103"/>
      <c r="K5" s="103"/>
      <c r="L5" s="103" t="s">
        <v>9</v>
      </c>
      <c r="M5" s="103"/>
      <c r="N5" s="103"/>
      <c r="O5" s="103"/>
    </row>
    <row r="6" spans="1:15" ht="31.5">
      <c r="A6" s="55" t="s">
        <v>82</v>
      </c>
      <c r="B6" s="103"/>
      <c r="C6" s="31" t="s">
        <v>10</v>
      </c>
      <c r="D6" s="31" t="s">
        <v>11</v>
      </c>
      <c r="E6" s="31" t="s">
        <v>12</v>
      </c>
      <c r="F6" s="31" t="s">
        <v>13</v>
      </c>
      <c r="G6" s="31" t="s">
        <v>14</v>
      </c>
      <c r="H6" s="31" t="s">
        <v>15</v>
      </c>
      <c r="I6" s="31" t="s">
        <v>16</v>
      </c>
      <c r="J6" s="31" t="s">
        <v>17</v>
      </c>
      <c r="K6" s="31" t="s">
        <v>18</v>
      </c>
      <c r="L6" s="31" t="s">
        <v>19</v>
      </c>
      <c r="M6" s="31" t="s">
        <v>20</v>
      </c>
      <c r="N6" s="31" t="s">
        <v>21</v>
      </c>
      <c r="O6" s="31" t="s">
        <v>22</v>
      </c>
    </row>
    <row r="7" spans="1:15" ht="31.5">
      <c r="A7" s="52"/>
      <c r="B7" s="4" t="s">
        <v>23</v>
      </c>
      <c r="C7" s="49">
        <v>60</v>
      </c>
      <c r="D7" s="50">
        <v>0.78</v>
      </c>
      <c r="E7" s="50">
        <v>2.34</v>
      </c>
      <c r="F7" s="50">
        <v>3.58</v>
      </c>
      <c r="G7" s="50">
        <v>49.8</v>
      </c>
      <c r="H7" s="50">
        <v>0.02</v>
      </c>
      <c r="I7" s="50">
        <v>0.72</v>
      </c>
      <c r="J7" s="50">
        <v>0.01</v>
      </c>
      <c r="K7" s="50"/>
      <c r="L7" s="50">
        <v>17.399999999999999</v>
      </c>
      <c r="M7" s="50">
        <v>19.8</v>
      </c>
      <c r="N7" s="50">
        <v>9</v>
      </c>
      <c r="O7" s="50">
        <v>0.5</v>
      </c>
    </row>
    <row r="8" spans="1:15" ht="15.75">
      <c r="A8" s="52">
        <v>300</v>
      </c>
      <c r="B8" s="31" t="s">
        <v>47</v>
      </c>
      <c r="C8" s="31">
        <v>200</v>
      </c>
      <c r="D8" s="31">
        <v>2.2400000000000002</v>
      </c>
      <c r="E8" s="31">
        <v>4</v>
      </c>
      <c r="F8" s="31">
        <v>15.6</v>
      </c>
      <c r="G8" s="31">
        <v>89.6</v>
      </c>
      <c r="H8" s="31">
        <v>0.104</v>
      </c>
      <c r="I8" s="31">
        <v>15.08</v>
      </c>
      <c r="J8" s="31">
        <v>146.4</v>
      </c>
      <c r="K8" s="31">
        <v>0.64</v>
      </c>
      <c r="L8" s="31">
        <v>28</v>
      </c>
      <c r="M8" s="31">
        <v>109</v>
      </c>
      <c r="N8" s="31">
        <v>30.4</v>
      </c>
      <c r="O8" s="31">
        <v>0.38</v>
      </c>
    </row>
    <row r="9" spans="1:15" ht="15.75">
      <c r="A9" s="127" t="s">
        <v>85</v>
      </c>
      <c r="B9" s="31" t="s">
        <v>34</v>
      </c>
      <c r="C9" s="31">
        <v>90</v>
      </c>
      <c r="D9" s="31">
        <v>13.7</v>
      </c>
      <c r="E9" s="31">
        <v>12.26</v>
      </c>
      <c r="F9" s="31">
        <v>12.15</v>
      </c>
      <c r="G9" s="31">
        <v>213.7</v>
      </c>
      <c r="H9" s="31">
        <v>0.06</v>
      </c>
      <c r="I9" s="31">
        <v>0.18</v>
      </c>
      <c r="J9" s="31">
        <v>22.7</v>
      </c>
      <c r="K9" s="31">
        <v>1.57</v>
      </c>
      <c r="L9" s="31">
        <v>39.4</v>
      </c>
      <c r="M9" s="31">
        <v>146.19999999999999</v>
      </c>
      <c r="N9" s="31">
        <v>23.6</v>
      </c>
      <c r="O9" s="31">
        <v>1.02</v>
      </c>
    </row>
    <row r="10" spans="1:15" ht="15.75">
      <c r="A10" s="52">
        <v>934</v>
      </c>
      <c r="B10" s="31" t="s">
        <v>24</v>
      </c>
      <c r="C10" s="31">
        <v>150</v>
      </c>
      <c r="D10" s="31">
        <v>3.6</v>
      </c>
      <c r="E10" s="31">
        <v>5.2</v>
      </c>
      <c r="F10" s="31">
        <v>37.6</v>
      </c>
      <c r="G10" s="31">
        <v>214</v>
      </c>
      <c r="H10" s="31">
        <v>0.03</v>
      </c>
      <c r="I10" s="31"/>
      <c r="J10" s="31"/>
      <c r="K10" s="31">
        <v>1.5</v>
      </c>
      <c r="L10" s="31">
        <v>15</v>
      </c>
      <c r="M10" s="31">
        <v>77</v>
      </c>
      <c r="N10" s="31">
        <v>27</v>
      </c>
      <c r="O10" s="31">
        <v>0.6</v>
      </c>
    </row>
    <row r="11" spans="1:15" ht="31.5">
      <c r="A11" s="52">
        <v>1115</v>
      </c>
      <c r="B11" s="13" t="s">
        <v>48</v>
      </c>
      <c r="C11" s="32">
        <v>200</v>
      </c>
      <c r="D11" s="32">
        <v>0.2</v>
      </c>
      <c r="E11" s="32">
        <v>0.2</v>
      </c>
      <c r="F11" s="32">
        <v>27.2</v>
      </c>
      <c r="G11" s="32">
        <v>110</v>
      </c>
      <c r="H11" s="32">
        <v>0.02</v>
      </c>
      <c r="I11" s="32">
        <v>12.9</v>
      </c>
      <c r="J11" s="32">
        <v>20</v>
      </c>
      <c r="K11" s="32" t="s">
        <v>26</v>
      </c>
      <c r="L11" s="32">
        <v>12</v>
      </c>
      <c r="M11" s="32">
        <v>4</v>
      </c>
      <c r="N11" s="32">
        <v>4</v>
      </c>
      <c r="O11" s="32">
        <v>0.8</v>
      </c>
    </row>
    <row r="12" spans="1:15" ht="15.75">
      <c r="A12" s="52"/>
      <c r="B12" s="31" t="s">
        <v>49</v>
      </c>
      <c r="C12" s="31">
        <v>45</v>
      </c>
      <c r="D12" s="31">
        <v>3.37</v>
      </c>
      <c r="E12" s="31">
        <v>1.35</v>
      </c>
      <c r="F12" s="31">
        <v>22.5</v>
      </c>
      <c r="G12" s="31">
        <v>117</v>
      </c>
      <c r="H12" s="31">
        <v>7.0000000000000007E-2</v>
      </c>
      <c r="I12" s="35" t="s">
        <v>26</v>
      </c>
      <c r="J12" s="35" t="s">
        <v>26</v>
      </c>
      <c r="K12" s="31">
        <v>0.7</v>
      </c>
      <c r="L12" s="31">
        <v>10</v>
      </c>
      <c r="M12" s="31">
        <v>39.4</v>
      </c>
      <c r="N12" s="31">
        <v>4.5</v>
      </c>
      <c r="O12" s="31">
        <v>0.5</v>
      </c>
    </row>
    <row r="13" spans="1:15" ht="15.75">
      <c r="A13" s="52"/>
      <c r="B13" s="31" t="s">
        <v>50</v>
      </c>
      <c r="C13" s="31">
        <v>40</v>
      </c>
      <c r="D13" s="31">
        <v>3</v>
      </c>
      <c r="E13" s="31">
        <v>1.2</v>
      </c>
      <c r="F13" s="31">
        <v>20</v>
      </c>
      <c r="G13" s="31">
        <v>104</v>
      </c>
      <c r="H13" s="31">
        <v>0.06</v>
      </c>
      <c r="I13" s="35" t="s">
        <v>26</v>
      </c>
      <c r="J13" s="35" t="s">
        <v>26</v>
      </c>
      <c r="K13" s="31">
        <v>0.6</v>
      </c>
      <c r="L13" s="31">
        <v>9</v>
      </c>
      <c r="M13" s="31">
        <v>35</v>
      </c>
      <c r="N13" s="31">
        <v>4</v>
      </c>
      <c r="O13" s="31">
        <v>0.4</v>
      </c>
    </row>
    <row r="14" spans="1:15" ht="15.75">
      <c r="A14" s="52"/>
      <c r="B14" s="33" t="s">
        <v>29</v>
      </c>
      <c r="C14" s="33"/>
      <c r="D14" s="33">
        <f>SUM(D7:D13)</f>
        <v>26.89</v>
      </c>
      <c r="E14" s="33">
        <f t="shared" ref="E14:O14" si="0">SUM(E7:E13)</f>
        <v>26.55</v>
      </c>
      <c r="F14" s="33">
        <f t="shared" si="0"/>
        <v>138.63</v>
      </c>
      <c r="G14" s="33">
        <f t="shared" si="0"/>
        <v>898.09999999999991</v>
      </c>
      <c r="H14" s="33">
        <f t="shared" si="0"/>
        <v>0.36399999999999999</v>
      </c>
      <c r="I14" s="33">
        <f t="shared" si="0"/>
        <v>28.880000000000003</v>
      </c>
      <c r="J14" s="33">
        <f t="shared" si="0"/>
        <v>189.10999999999999</v>
      </c>
      <c r="K14" s="33">
        <f t="shared" si="0"/>
        <v>5.01</v>
      </c>
      <c r="L14" s="33">
        <f t="shared" si="0"/>
        <v>130.80000000000001</v>
      </c>
      <c r="M14" s="33">
        <f t="shared" si="0"/>
        <v>430.4</v>
      </c>
      <c r="N14" s="33">
        <f t="shared" si="0"/>
        <v>102.5</v>
      </c>
      <c r="O14" s="33">
        <f t="shared" si="0"/>
        <v>4.2</v>
      </c>
    </row>
    <row r="15" spans="1:15" ht="15.75">
      <c r="A15" s="52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</row>
    <row r="16" spans="1:15" ht="15.75">
      <c r="A16" s="52"/>
      <c r="B16" s="30" t="s">
        <v>51</v>
      </c>
      <c r="C16" s="30" t="s">
        <v>52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</row>
    <row r="17" spans="1:15" ht="15.75" customHeight="1">
      <c r="A17" s="52"/>
      <c r="B17" s="103" t="s">
        <v>4</v>
      </c>
      <c r="C17" s="31" t="s">
        <v>5</v>
      </c>
      <c r="D17" s="103" t="s">
        <v>6</v>
      </c>
      <c r="E17" s="103"/>
      <c r="F17" s="103"/>
      <c r="G17" s="31" t="s">
        <v>7</v>
      </c>
      <c r="H17" s="103" t="s">
        <v>8</v>
      </c>
      <c r="I17" s="103"/>
      <c r="J17" s="103"/>
      <c r="K17" s="103"/>
      <c r="L17" s="103" t="s">
        <v>9</v>
      </c>
      <c r="M17" s="103"/>
      <c r="N17" s="103"/>
      <c r="O17" s="103"/>
    </row>
    <row r="18" spans="1:15" ht="31.5">
      <c r="A18" s="52"/>
      <c r="B18" s="103"/>
      <c r="C18" s="31" t="s">
        <v>10</v>
      </c>
      <c r="D18" s="31" t="s">
        <v>11</v>
      </c>
      <c r="E18" s="31" t="s">
        <v>12</v>
      </c>
      <c r="F18" s="31" t="s">
        <v>13</v>
      </c>
      <c r="G18" s="31" t="s">
        <v>14</v>
      </c>
      <c r="H18" s="31" t="s">
        <v>15</v>
      </c>
      <c r="I18" s="31" t="s">
        <v>16</v>
      </c>
      <c r="J18" s="31" t="s">
        <v>17</v>
      </c>
      <c r="K18" s="31" t="s">
        <v>18</v>
      </c>
      <c r="L18" s="31" t="s">
        <v>19</v>
      </c>
      <c r="M18" s="31" t="s">
        <v>20</v>
      </c>
      <c r="N18" s="31" t="s">
        <v>21</v>
      </c>
      <c r="O18" s="31" t="s">
        <v>22</v>
      </c>
    </row>
    <row r="19" spans="1:15" ht="31.5">
      <c r="A19" s="52"/>
      <c r="B19" s="4" t="s">
        <v>23</v>
      </c>
      <c r="C19" s="49">
        <v>60</v>
      </c>
      <c r="D19" s="50">
        <v>0.78</v>
      </c>
      <c r="E19" s="50">
        <v>2.34</v>
      </c>
      <c r="F19" s="50">
        <v>3.58</v>
      </c>
      <c r="G19" s="50">
        <v>49.8</v>
      </c>
      <c r="H19" s="50">
        <v>0.02</v>
      </c>
      <c r="I19" s="50">
        <v>0.72</v>
      </c>
      <c r="J19" s="50">
        <v>0.01</v>
      </c>
      <c r="K19" s="50"/>
      <c r="L19" s="50">
        <v>17.399999999999999</v>
      </c>
      <c r="M19" s="50">
        <v>19.8</v>
      </c>
      <c r="N19" s="50">
        <v>9</v>
      </c>
      <c r="O19" s="50">
        <v>0.5</v>
      </c>
    </row>
    <row r="20" spans="1:15" ht="15.75">
      <c r="A20" s="52">
        <v>262</v>
      </c>
      <c r="B20" s="31" t="s">
        <v>89</v>
      </c>
      <c r="C20" s="31">
        <v>200</v>
      </c>
      <c r="D20" s="31">
        <v>2</v>
      </c>
      <c r="E20" s="31">
        <v>5.24</v>
      </c>
      <c r="F20" s="31">
        <v>10.88</v>
      </c>
      <c r="G20" s="31">
        <v>72</v>
      </c>
      <c r="H20" s="31">
        <v>0.04</v>
      </c>
      <c r="I20" s="31">
        <v>8.64</v>
      </c>
      <c r="J20" s="31">
        <v>140</v>
      </c>
      <c r="K20" s="31">
        <v>0.64</v>
      </c>
      <c r="L20" s="31">
        <v>46.4</v>
      </c>
      <c r="M20" s="31">
        <v>105</v>
      </c>
      <c r="N20" s="31">
        <v>24</v>
      </c>
      <c r="O20" s="31">
        <v>0.3</v>
      </c>
    </row>
    <row r="21" spans="1:15" ht="15.75">
      <c r="A21" s="52" t="s">
        <v>36</v>
      </c>
      <c r="B21" s="31" t="s">
        <v>37</v>
      </c>
      <c r="C21" s="35">
        <v>90</v>
      </c>
      <c r="D21" s="35">
        <v>11.3</v>
      </c>
      <c r="E21" s="35">
        <v>5.6</v>
      </c>
      <c r="F21" s="35">
        <v>13.3</v>
      </c>
      <c r="G21" s="35">
        <v>147.30000000000001</v>
      </c>
      <c r="H21" s="35">
        <v>0.08</v>
      </c>
      <c r="I21" s="35">
        <v>0.12</v>
      </c>
      <c r="J21" s="35">
        <v>10.1</v>
      </c>
      <c r="K21" s="35">
        <v>2.5</v>
      </c>
      <c r="L21" s="35">
        <v>58.5</v>
      </c>
      <c r="M21" s="35">
        <v>157.5</v>
      </c>
      <c r="N21" s="35">
        <v>30.3</v>
      </c>
      <c r="O21" s="35">
        <v>1.1000000000000001</v>
      </c>
    </row>
    <row r="22" spans="1:15" ht="15.75">
      <c r="A22" s="52">
        <v>940</v>
      </c>
      <c r="B22" s="31" t="s">
        <v>41</v>
      </c>
      <c r="C22" s="31">
        <v>150</v>
      </c>
      <c r="D22" s="31">
        <v>5.4</v>
      </c>
      <c r="E22" s="31">
        <v>0.6</v>
      </c>
      <c r="F22" s="31">
        <v>30</v>
      </c>
      <c r="G22" s="31">
        <v>147</v>
      </c>
      <c r="H22" s="31">
        <v>0.06</v>
      </c>
      <c r="I22" s="31">
        <v>0.02</v>
      </c>
      <c r="J22" s="31" t="s">
        <v>26</v>
      </c>
      <c r="K22" s="31">
        <v>0.8</v>
      </c>
      <c r="L22" s="31">
        <v>10</v>
      </c>
      <c r="M22" s="31">
        <v>36</v>
      </c>
      <c r="N22" s="31">
        <v>9</v>
      </c>
      <c r="O22" s="31">
        <v>0.7</v>
      </c>
    </row>
    <row r="23" spans="1:15" ht="15.75">
      <c r="A23" s="52">
        <v>1204</v>
      </c>
      <c r="B23" s="5" t="s">
        <v>25</v>
      </c>
      <c r="C23" s="44">
        <v>200</v>
      </c>
      <c r="D23" s="44"/>
      <c r="E23" s="44" t="s">
        <v>26</v>
      </c>
      <c r="F23" s="44">
        <v>14</v>
      </c>
      <c r="G23" s="44">
        <v>56</v>
      </c>
      <c r="H23" s="44" t="s">
        <v>26</v>
      </c>
      <c r="I23" s="44">
        <v>7.5</v>
      </c>
      <c r="J23" s="44" t="s">
        <v>26</v>
      </c>
      <c r="K23" s="44" t="s">
        <v>26</v>
      </c>
      <c r="L23" s="44">
        <v>12</v>
      </c>
      <c r="M23" s="44">
        <v>8</v>
      </c>
      <c r="N23" s="44">
        <v>6</v>
      </c>
      <c r="O23" s="44">
        <v>0.8</v>
      </c>
    </row>
    <row r="24" spans="1:15" ht="15.75">
      <c r="A24" s="52"/>
      <c r="B24" s="31" t="s">
        <v>49</v>
      </c>
      <c r="C24" s="31">
        <v>45</v>
      </c>
      <c r="D24" s="31">
        <v>3.37</v>
      </c>
      <c r="E24" s="31">
        <v>1.35</v>
      </c>
      <c r="F24" s="31">
        <v>22.5</v>
      </c>
      <c r="G24" s="31">
        <v>117</v>
      </c>
      <c r="H24" s="31">
        <v>7.0000000000000007E-2</v>
      </c>
      <c r="I24" s="35" t="s">
        <v>26</v>
      </c>
      <c r="J24" s="35" t="s">
        <v>26</v>
      </c>
      <c r="K24" s="31">
        <v>0.7</v>
      </c>
      <c r="L24" s="31">
        <v>10</v>
      </c>
      <c r="M24" s="31">
        <v>39.4</v>
      </c>
      <c r="N24" s="31">
        <v>4.5</v>
      </c>
      <c r="O24" s="31">
        <v>0.5</v>
      </c>
    </row>
    <row r="25" spans="1:15" ht="15.75">
      <c r="A25" s="52"/>
      <c r="B25" s="31" t="s">
        <v>50</v>
      </c>
      <c r="C25" s="31">
        <v>40</v>
      </c>
      <c r="D25" s="31">
        <v>3</v>
      </c>
      <c r="E25" s="31">
        <v>1.2</v>
      </c>
      <c r="F25" s="31">
        <v>20</v>
      </c>
      <c r="G25" s="31">
        <v>104</v>
      </c>
      <c r="H25" s="31">
        <v>0.06</v>
      </c>
      <c r="I25" s="35" t="s">
        <v>26</v>
      </c>
      <c r="J25" s="35" t="s">
        <v>26</v>
      </c>
      <c r="K25" s="31">
        <v>0.6</v>
      </c>
      <c r="L25" s="31">
        <v>9</v>
      </c>
      <c r="M25" s="31">
        <v>35</v>
      </c>
      <c r="N25" s="31">
        <v>4</v>
      </c>
      <c r="O25" s="31">
        <v>0.4</v>
      </c>
    </row>
    <row r="26" spans="1:15" ht="15.75">
      <c r="A26" s="52"/>
      <c r="B26" s="33" t="s">
        <v>29</v>
      </c>
      <c r="C26" s="33"/>
      <c r="D26" s="36">
        <f>SUM(D19:D25)</f>
        <v>25.850000000000005</v>
      </c>
      <c r="E26" s="36">
        <f t="shared" ref="E26:O26" si="1">SUM(E19:E25)</f>
        <v>16.329999999999998</v>
      </c>
      <c r="F26" s="36">
        <f t="shared" si="1"/>
        <v>114.26</v>
      </c>
      <c r="G26" s="36">
        <f t="shared" si="1"/>
        <v>693.1</v>
      </c>
      <c r="H26" s="36">
        <f t="shared" si="1"/>
        <v>0.33</v>
      </c>
      <c r="I26" s="36">
        <f t="shared" si="1"/>
        <v>17</v>
      </c>
      <c r="J26" s="36">
        <f t="shared" si="1"/>
        <v>150.10999999999999</v>
      </c>
      <c r="K26" s="36">
        <f t="shared" si="1"/>
        <v>5.24</v>
      </c>
      <c r="L26" s="36">
        <f t="shared" si="1"/>
        <v>163.30000000000001</v>
      </c>
      <c r="M26" s="36">
        <f t="shared" si="1"/>
        <v>400.7</v>
      </c>
      <c r="N26" s="36">
        <f t="shared" si="1"/>
        <v>86.8</v>
      </c>
      <c r="O26" s="36">
        <f t="shared" si="1"/>
        <v>4.3000000000000007</v>
      </c>
    </row>
    <row r="27" spans="1:15" ht="15.75">
      <c r="A27" s="52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</row>
    <row r="28" spans="1:15" ht="15.75">
      <c r="A28" s="52"/>
      <c r="B28" s="30" t="s">
        <v>54</v>
      </c>
      <c r="C28" s="30" t="s">
        <v>55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15" ht="15.75" customHeight="1">
      <c r="A29" s="52"/>
      <c r="B29" s="31" t="s">
        <v>4</v>
      </c>
      <c r="C29" s="31" t="s">
        <v>5</v>
      </c>
      <c r="D29" s="103" t="s">
        <v>6</v>
      </c>
      <c r="E29" s="103"/>
      <c r="F29" s="103"/>
      <c r="G29" s="31" t="s">
        <v>7</v>
      </c>
      <c r="H29" s="103" t="s">
        <v>8</v>
      </c>
      <c r="I29" s="103"/>
      <c r="J29" s="103"/>
      <c r="K29" s="103"/>
      <c r="L29" s="103" t="s">
        <v>9</v>
      </c>
      <c r="M29" s="103"/>
      <c r="N29" s="103"/>
      <c r="O29" s="103"/>
    </row>
    <row r="30" spans="1:15" ht="31.5">
      <c r="A30" s="52"/>
      <c r="B30" s="31"/>
      <c r="C30" s="35" t="s">
        <v>10</v>
      </c>
      <c r="D30" s="35" t="s">
        <v>11</v>
      </c>
      <c r="E30" s="35" t="s">
        <v>12</v>
      </c>
      <c r="F30" s="35" t="s">
        <v>13</v>
      </c>
      <c r="G30" s="35" t="s">
        <v>14</v>
      </c>
      <c r="H30" s="35" t="s">
        <v>15</v>
      </c>
      <c r="I30" s="35" t="s">
        <v>16</v>
      </c>
      <c r="J30" s="35" t="s">
        <v>17</v>
      </c>
      <c r="K30" s="35" t="s">
        <v>18</v>
      </c>
      <c r="L30" s="35" t="s">
        <v>19</v>
      </c>
      <c r="M30" s="35" t="s">
        <v>20</v>
      </c>
      <c r="N30" s="35" t="s">
        <v>21</v>
      </c>
      <c r="O30" s="35" t="s">
        <v>22</v>
      </c>
    </row>
    <row r="31" spans="1:15" ht="31.5">
      <c r="A31" s="52"/>
      <c r="B31" s="4" t="s">
        <v>23</v>
      </c>
      <c r="C31" s="49">
        <v>60</v>
      </c>
      <c r="D31" s="50">
        <v>0.78</v>
      </c>
      <c r="E31" s="50">
        <v>2.34</v>
      </c>
      <c r="F31" s="50">
        <v>3.58</v>
      </c>
      <c r="G31" s="50">
        <v>49.8</v>
      </c>
      <c r="H31" s="50">
        <v>0.02</v>
      </c>
      <c r="I31" s="50">
        <v>0.72</v>
      </c>
      <c r="J31" s="50">
        <v>0.01</v>
      </c>
      <c r="K31" s="50"/>
      <c r="L31" s="50">
        <v>17.399999999999999</v>
      </c>
      <c r="M31" s="50">
        <v>19.8</v>
      </c>
      <c r="N31" s="50">
        <v>9</v>
      </c>
      <c r="O31" s="50">
        <v>0.5</v>
      </c>
    </row>
    <row r="32" spans="1:15" ht="15.75">
      <c r="A32" s="52">
        <v>304</v>
      </c>
      <c r="B32" s="31" t="s">
        <v>56</v>
      </c>
      <c r="C32" s="31">
        <v>200</v>
      </c>
      <c r="D32" s="31">
        <v>6.1</v>
      </c>
      <c r="E32" s="31">
        <v>5.8</v>
      </c>
      <c r="F32" s="31">
        <v>15.7</v>
      </c>
      <c r="G32" s="31">
        <v>97.3</v>
      </c>
      <c r="H32" s="31">
        <v>0.12</v>
      </c>
      <c r="I32" s="31">
        <v>0.7</v>
      </c>
      <c r="J32" s="31">
        <v>100</v>
      </c>
      <c r="K32" s="31">
        <v>0</v>
      </c>
      <c r="L32" s="31">
        <v>35</v>
      </c>
      <c r="M32" s="31">
        <v>85</v>
      </c>
      <c r="N32" s="31">
        <v>18</v>
      </c>
      <c r="O32" s="31">
        <v>0.15</v>
      </c>
    </row>
    <row r="33" spans="1:15" s="1" customFormat="1" ht="14.25" customHeight="1">
      <c r="A33" s="128" t="s">
        <v>88</v>
      </c>
      <c r="B33" s="129" t="s">
        <v>91</v>
      </c>
      <c r="C33" s="130" t="s">
        <v>84</v>
      </c>
      <c r="D33" s="130">
        <v>10.08</v>
      </c>
      <c r="E33" s="130">
        <v>10.1</v>
      </c>
      <c r="F33" s="130">
        <v>1.81</v>
      </c>
      <c r="G33" s="130">
        <v>189</v>
      </c>
      <c r="H33" s="130">
        <v>7.0000000000000007E-2</v>
      </c>
      <c r="I33" s="130">
        <v>2</v>
      </c>
      <c r="J33" s="130">
        <v>15.9</v>
      </c>
      <c r="K33" s="130"/>
      <c r="L33" s="130">
        <v>22.6</v>
      </c>
      <c r="M33" s="130">
        <v>75.599999999999994</v>
      </c>
      <c r="N33" s="130">
        <v>15.49</v>
      </c>
      <c r="O33" s="130">
        <v>0.65</v>
      </c>
    </row>
    <row r="34" spans="1:15" ht="15.75">
      <c r="A34" s="52">
        <v>931</v>
      </c>
      <c r="B34" s="13" t="s">
        <v>32</v>
      </c>
      <c r="C34" s="32">
        <v>150</v>
      </c>
      <c r="D34" s="44">
        <v>0.45</v>
      </c>
      <c r="E34" s="44">
        <v>5.0999999999999996</v>
      </c>
      <c r="F34" s="44">
        <v>21.9</v>
      </c>
      <c r="G34" s="44">
        <v>135.30000000000001</v>
      </c>
      <c r="H34" s="44">
        <v>0.124</v>
      </c>
      <c r="I34" s="44">
        <v>0</v>
      </c>
      <c r="J34" s="44">
        <v>0</v>
      </c>
      <c r="K34" s="44">
        <v>1.42</v>
      </c>
      <c r="L34" s="44">
        <v>18.600000000000001</v>
      </c>
      <c r="M34" s="44">
        <v>112</v>
      </c>
      <c r="N34" s="44">
        <v>21.2</v>
      </c>
      <c r="O34" s="44">
        <v>1.2</v>
      </c>
    </row>
    <row r="35" spans="1:15" ht="15.75">
      <c r="A35" s="52">
        <v>1204</v>
      </c>
      <c r="B35" s="5" t="s">
        <v>25</v>
      </c>
      <c r="C35" s="44">
        <v>200</v>
      </c>
      <c r="D35" s="44"/>
      <c r="E35" s="44" t="s">
        <v>26</v>
      </c>
      <c r="F35" s="44">
        <v>14</v>
      </c>
      <c r="G35" s="44">
        <v>56</v>
      </c>
      <c r="H35" s="44" t="s">
        <v>26</v>
      </c>
      <c r="I35" s="44">
        <v>7.5</v>
      </c>
      <c r="J35" s="44" t="s">
        <v>26</v>
      </c>
      <c r="K35" s="44" t="s">
        <v>26</v>
      </c>
      <c r="L35" s="44">
        <v>12</v>
      </c>
      <c r="M35" s="44">
        <v>8</v>
      </c>
      <c r="N35" s="44">
        <v>6</v>
      </c>
      <c r="O35" s="44">
        <v>0.8</v>
      </c>
    </row>
    <row r="36" spans="1:15" ht="15.75">
      <c r="A36" s="52"/>
      <c r="B36" s="31" t="s">
        <v>49</v>
      </c>
      <c r="C36" s="31">
        <v>45</v>
      </c>
      <c r="D36" s="31">
        <v>3.37</v>
      </c>
      <c r="E36" s="31">
        <v>1.35</v>
      </c>
      <c r="F36" s="31">
        <v>22.5</v>
      </c>
      <c r="G36" s="31">
        <v>117</v>
      </c>
      <c r="H36" s="31">
        <v>7.0000000000000007E-2</v>
      </c>
      <c r="I36" s="35" t="s">
        <v>26</v>
      </c>
      <c r="J36" s="35" t="s">
        <v>26</v>
      </c>
      <c r="K36" s="31">
        <v>0.7</v>
      </c>
      <c r="L36" s="31">
        <v>10</v>
      </c>
      <c r="M36" s="31">
        <v>39.4</v>
      </c>
      <c r="N36" s="31">
        <v>4.5</v>
      </c>
      <c r="O36" s="31">
        <v>0.5</v>
      </c>
    </row>
    <row r="37" spans="1:15" ht="15.75">
      <c r="A37" s="52"/>
      <c r="B37" s="31" t="s">
        <v>50</v>
      </c>
      <c r="C37" s="31">
        <v>40</v>
      </c>
      <c r="D37" s="31">
        <v>3</v>
      </c>
      <c r="E37" s="31">
        <v>1.2</v>
      </c>
      <c r="F37" s="31">
        <v>20</v>
      </c>
      <c r="G37" s="31">
        <v>104</v>
      </c>
      <c r="H37" s="31">
        <v>0.06</v>
      </c>
      <c r="I37" s="35" t="s">
        <v>26</v>
      </c>
      <c r="J37" s="35" t="s">
        <v>26</v>
      </c>
      <c r="K37" s="31">
        <v>0.6</v>
      </c>
      <c r="L37" s="31">
        <v>9</v>
      </c>
      <c r="M37" s="31">
        <v>35</v>
      </c>
      <c r="N37" s="31">
        <v>4</v>
      </c>
      <c r="O37" s="31">
        <v>0.4</v>
      </c>
    </row>
    <row r="38" spans="1:15" ht="15.75">
      <c r="A38" s="52"/>
      <c r="B38" s="33" t="s">
        <v>29</v>
      </c>
      <c r="C38" s="33"/>
      <c r="D38" s="33">
        <f>SUM(D31:D37)</f>
        <v>23.78</v>
      </c>
      <c r="E38" s="33">
        <f t="shared" ref="E38:O38" si="2">SUM(E31:E37)</f>
        <v>25.890000000000004</v>
      </c>
      <c r="F38" s="33">
        <f t="shared" si="2"/>
        <v>99.49</v>
      </c>
      <c r="G38" s="33">
        <f t="shared" si="2"/>
        <v>748.40000000000009</v>
      </c>
      <c r="H38" s="33">
        <f t="shared" si="2"/>
        <v>0.46399999999999997</v>
      </c>
      <c r="I38" s="33">
        <f t="shared" si="2"/>
        <v>10.92</v>
      </c>
      <c r="J38" s="33">
        <f t="shared" si="2"/>
        <v>115.91000000000001</v>
      </c>
      <c r="K38" s="33">
        <f t="shared" si="2"/>
        <v>2.72</v>
      </c>
      <c r="L38" s="33">
        <f t="shared" si="2"/>
        <v>124.6</v>
      </c>
      <c r="M38" s="33">
        <f t="shared" si="2"/>
        <v>374.79999999999995</v>
      </c>
      <c r="N38" s="33">
        <f t="shared" si="2"/>
        <v>78.19</v>
      </c>
      <c r="O38" s="33">
        <f t="shared" si="2"/>
        <v>4.2</v>
      </c>
    </row>
    <row r="39" spans="1:15" ht="15.75">
      <c r="A39" s="52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</row>
    <row r="40" spans="1:15" ht="15.75">
      <c r="A40" s="52"/>
      <c r="B40" s="30" t="s">
        <v>46</v>
      </c>
      <c r="C40" s="30" t="s">
        <v>35</v>
      </c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</row>
    <row r="41" spans="1:15" ht="15.75" customHeight="1">
      <c r="A41" s="52"/>
      <c r="B41" s="31" t="s">
        <v>4</v>
      </c>
      <c r="C41" s="31" t="s">
        <v>5</v>
      </c>
      <c r="D41" s="103" t="s">
        <v>6</v>
      </c>
      <c r="E41" s="103"/>
      <c r="F41" s="103"/>
      <c r="G41" s="31" t="s">
        <v>7</v>
      </c>
      <c r="H41" s="103" t="s">
        <v>8</v>
      </c>
      <c r="I41" s="103"/>
      <c r="J41" s="103"/>
      <c r="K41" s="103"/>
      <c r="L41" s="103" t="s">
        <v>9</v>
      </c>
      <c r="M41" s="103"/>
      <c r="N41" s="103"/>
      <c r="O41" s="103"/>
    </row>
    <row r="42" spans="1:15" ht="31.5">
      <c r="A42" s="52"/>
      <c r="B42" s="31"/>
      <c r="C42" s="31" t="s">
        <v>10</v>
      </c>
      <c r="D42" s="31" t="s">
        <v>11</v>
      </c>
      <c r="E42" s="31" t="s">
        <v>12</v>
      </c>
      <c r="F42" s="31" t="s">
        <v>13</v>
      </c>
      <c r="G42" s="31" t="s">
        <v>14</v>
      </c>
      <c r="H42" s="31" t="s">
        <v>15</v>
      </c>
      <c r="I42" s="31" t="s">
        <v>16</v>
      </c>
      <c r="J42" s="31" t="s">
        <v>17</v>
      </c>
      <c r="K42" s="31" t="s">
        <v>18</v>
      </c>
      <c r="L42" s="31" t="s">
        <v>19</v>
      </c>
      <c r="M42" s="31" t="s">
        <v>20</v>
      </c>
      <c r="N42" s="31" t="s">
        <v>21</v>
      </c>
      <c r="O42" s="31" t="s">
        <v>22</v>
      </c>
    </row>
    <row r="43" spans="1:15" ht="31.5">
      <c r="A43" s="52"/>
      <c r="B43" s="4" t="s">
        <v>23</v>
      </c>
      <c r="C43" s="49">
        <v>60</v>
      </c>
      <c r="D43" s="50">
        <v>0.78</v>
      </c>
      <c r="E43" s="50">
        <v>2.34</v>
      </c>
      <c r="F43" s="50">
        <v>3.58</v>
      </c>
      <c r="G43" s="50">
        <v>49.8</v>
      </c>
      <c r="H43" s="50">
        <v>0.02</v>
      </c>
      <c r="I43" s="50">
        <v>0.72</v>
      </c>
      <c r="J43" s="50">
        <v>0.01</v>
      </c>
      <c r="K43" s="50"/>
      <c r="L43" s="50">
        <v>17.399999999999999</v>
      </c>
      <c r="M43" s="50">
        <v>19.8</v>
      </c>
      <c r="N43" s="50">
        <v>9</v>
      </c>
      <c r="O43" s="50">
        <v>0.5</v>
      </c>
    </row>
    <row r="44" spans="1:15" ht="15.75">
      <c r="A44" s="52">
        <v>306</v>
      </c>
      <c r="B44" s="31" t="s">
        <v>57</v>
      </c>
      <c r="C44" s="31">
        <v>200</v>
      </c>
      <c r="D44" s="31">
        <v>2.9</v>
      </c>
      <c r="E44" s="31">
        <v>5.8</v>
      </c>
      <c r="F44" s="31">
        <v>15.8</v>
      </c>
      <c r="G44" s="31">
        <v>98</v>
      </c>
      <c r="H44" s="31">
        <v>0.12</v>
      </c>
      <c r="I44" s="31">
        <v>0.8</v>
      </c>
      <c r="J44" s="31">
        <v>126</v>
      </c>
      <c r="K44" s="31">
        <v>0</v>
      </c>
      <c r="L44" s="31">
        <v>36</v>
      </c>
      <c r="M44" s="31">
        <v>62</v>
      </c>
      <c r="N44" s="31">
        <v>24</v>
      </c>
      <c r="O44" s="31">
        <v>0.4</v>
      </c>
    </row>
    <row r="45" spans="1:15" ht="15.75">
      <c r="A45" s="127" t="s">
        <v>85</v>
      </c>
      <c r="B45" s="31" t="s">
        <v>34</v>
      </c>
      <c r="C45" s="31">
        <v>90</v>
      </c>
      <c r="D45" s="31">
        <v>13.7</v>
      </c>
      <c r="E45" s="31">
        <v>12.26</v>
      </c>
      <c r="F45" s="31">
        <v>12.15</v>
      </c>
      <c r="G45" s="31">
        <v>213.7</v>
      </c>
      <c r="H45" s="31">
        <v>0.06</v>
      </c>
      <c r="I45" s="31">
        <v>0.18</v>
      </c>
      <c r="J45" s="31">
        <v>22.7</v>
      </c>
      <c r="K45" s="31">
        <v>1.57</v>
      </c>
      <c r="L45" s="31">
        <v>39.4</v>
      </c>
      <c r="M45" s="31">
        <v>146.19999999999999</v>
      </c>
      <c r="N45" s="31">
        <v>23.6</v>
      </c>
      <c r="O45" s="31">
        <v>1.02</v>
      </c>
    </row>
    <row r="46" spans="1:15" ht="15.75">
      <c r="A46" s="52">
        <v>934</v>
      </c>
      <c r="B46" s="31" t="s">
        <v>24</v>
      </c>
      <c r="C46" s="31">
        <v>150</v>
      </c>
      <c r="D46" s="31">
        <v>3.6</v>
      </c>
      <c r="E46" s="31">
        <v>5.2</v>
      </c>
      <c r="F46" s="31">
        <v>37.6</v>
      </c>
      <c r="G46" s="31">
        <v>214</v>
      </c>
      <c r="H46" s="31">
        <v>0.03</v>
      </c>
      <c r="I46" s="31"/>
      <c r="J46" s="31"/>
      <c r="K46" s="31">
        <v>1.5</v>
      </c>
      <c r="L46" s="31">
        <v>15</v>
      </c>
      <c r="M46" s="31">
        <v>77</v>
      </c>
      <c r="N46" s="31">
        <v>27</v>
      </c>
      <c r="O46" s="31">
        <v>0.6</v>
      </c>
    </row>
    <row r="47" spans="1:15" ht="15.75">
      <c r="A47" s="52">
        <v>1204</v>
      </c>
      <c r="B47" s="5" t="s">
        <v>25</v>
      </c>
      <c r="C47" s="44">
        <v>200</v>
      </c>
      <c r="D47" s="44"/>
      <c r="E47" s="44" t="s">
        <v>26</v>
      </c>
      <c r="F47" s="44">
        <v>14</v>
      </c>
      <c r="G47" s="44">
        <v>56</v>
      </c>
      <c r="H47" s="44" t="s">
        <v>26</v>
      </c>
      <c r="I47" s="44">
        <v>7.5</v>
      </c>
      <c r="J47" s="44" t="s">
        <v>26</v>
      </c>
      <c r="K47" s="44" t="s">
        <v>26</v>
      </c>
      <c r="L47" s="44">
        <v>12</v>
      </c>
      <c r="M47" s="44">
        <v>8</v>
      </c>
      <c r="N47" s="44">
        <v>6</v>
      </c>
      <c r="O47" s="44">
        <v>0.8</v>
      </c>
    </row>
    <row r="48" spans="1:15" ht="15.75">
      <c r="A48" s="52"/>
      <c r="B48" s="31" t="s">
        <v>49</v>
      </c>
      <c r="C48" s="31">
        <v>45</v>
      </c>
      <c r="D48" s="31">
        <v>3.37</v>
      </c>
      <c r="E48" s="31">
        <v>1.35</v>
      </c>
      <c r="F48" s="31">
        <v>22.5</v>
      </c>
      <c r="G48" s="31">
        <v>117</v>
      </c>
      <c r="H48" s="31">
        <v>7.0000000000000007E-2</v>
      </c>
      <c r="I48" s="35" t="s">
        <v>26</v>
      </c>
      <c r="J48" s="35" t="s">
        <v>26</v>
      </c>
      <c r="K48" s="31">
        <v>0.7</v>
      </c>
      <c r="L48" s="31">
        <v>10</v>
      </c>
      <c r="M48" s="31">
        <v>39.4</v>
      </c>
      <c r="N48" s="31">
        <v>4.5</v>
      </c>
      <c r="O48" s="31">
        <v>0.5</v>
      </c>
    </row>
    <row r="49" spans="1:15" ht="15.75">
      <c r="A49" s="52"/>
      <c r="B49" s="31" t="s">
        <v>50</v>
      </c>
      <c r="C49" s="31">
        <v>40</v>
      </c>
      <c r="D49" s="31">
        <v>3</v>
      </c>
      <c r="E49" s="31">
        <v>1.2</v>
      </c>
      <c r="F49" s="31">
        <v>20</v>
      </c>
      <c r="G49" s="31">
        <v>104</v>
      </c>
      <c r="H49" s="31">
        <v>0.06</v>
      </c>
      <c r="I49" s="35" t="s">
        <v>26</v>
      </c>
      <c r="J49" s="35" t="s">
        <v>26</v>
      </c>
      <c r="K49" s="31">
        <v>0.6</v>
      </c>
      <c r="L49" s="31">
        <v>9</v>
      </c>
      <c r="M49" s="31">
        <v>35</v>
      </c>
      <c r="N49" s="31">
        <v>4</v>
      </c>
      <c r="O49" s="31">
        <v>0.4</v>
      </c>
    </row>
    <row r="50" spans="1:15" ht="15.75">
      <c r="A50" s="52"/>
      <c r="B50" s="33" t="s">
        <v>29</v>
      </c>
      <c r="C50" s="33"/>
      <c r="D50" s="33">
        <f>SUM(D43:D49)</f>
        <v>27.35</v>
      </c>
      <c r="E50" s="33">
        <f t="shared" ref="E50:O50" si="3">SUM(E43:E49)</f>
        <v>28.15</v>
      </c>
      <c r="F50" s="33">
        <f t="shared" si="3"/>
        <v>125.63</v>
      </c>
      <c r="G50" s="33">
        <f t="shared" si="3"/>
        <v>852.5</v>
      </c>
      <c r="H50" s="33">
        <f t="shared" si="3"/>
        <v>0.36</v>
      </c>
      <c r="I50" s="33">
        <f t="shared" si="3"/>
        <v>9.1999999999999993</v>
      </c>
      <c r="J50" s="33">
        <f t="shared" si="3"/>
        <v>148.71</v>
      </c>
      <c r="K50" s="33">
        <f t="shared" si="3"/>
        <v>4.37</v>
      </c>
      <c r="L50" s="33">
        <f t="shared" si="3"/>
        <v>138.80000000000001</v>
      </c>
      <c r="M50" s="33">
        <f t="shared" si="3"/>
        <v>387.4</v>
      </c>
      <c r="N50" s="33">
        <f t="shared" si="3"/>
        <v>98.1</v>
      </c>
      <c r="O50" s="33">
        <f t="shared" si="3"/>
        <v>4.2200000000000006</v>
      </c>
    </row>
    <row r="51" spans="1:15" ht="15.75">
      <c r="A51" s="52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</row>
    <row r="52" spans="1:15" ht="15.75">
      <c r="A52" s="52"/>
      <c r="B52" s="30" t="s">
        <v>46</v>
      </c>
      <c r="C52" s="30" t="s">
        <v>39</v>
      </c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</row>
    <row r="53" spans="1:15" ht="15.75" customHeight="1">
      <c r="A53" s="52"/>
      <c r="B53" s="31" t="s">
        <v>4</v>
      </c>
      <c r="C53" s="31" t="s">
        <v>5</v>
      </c>
      <c r="D53" s="103" t="s">
        <v>6</v>
      </c>
      <c r="E53" s="103"/>
      <c r="F53" s="103"/>
      <c r="G53" s="31" t="s">
        <v>7</v>
      </c>
      <c r="H53" s="103" t="s">
        <v>8</v>
      </c>
      <c r="I53" s="103"/>
      <c r="J53" s="103"/>
      <c r="K53" s="103"/>
      <c r="L53" s="103" t="s">
        <v>9</v>
      </c>
      <c r="M53" s="103"/>
      <c r="N53" s="103"/>
      <c r="O53" s="103"/>
    </row>
    <row r="54" spans="1:15" ht="31.5">
      <c r="A54" s="52"/>
      <c r="B54" s="31"/>
      <c r="C54" s="31" t="s">
        <v>10</v>
      </c>
      <c r="D54" s="31" t="s">
        <v>11</v>
      </c>
      <c r="E54" s="31" t="s">
        <v>12</v>
      </c>
      <c r="F54" s="31" t="s">
        <v>13</v>
      </c>
      <c r="G54" s="31" t="s">
        <v>14</v>
      </c>
      <c r="H54" s="31" t="s">
        <v>15</v>
      </c>
      <c r="I54" s="31" t="s">
        <v>16</v>
      </c>
      <c r="J54" s="31" t="s">
        <v>17</v>
      </c>
      <c r="K54" s="31" t="s">
        <v>18</v>
      </c>
      <c r="L54" s="31" t="s">
        <v>19</v>
      </c>
      <c r="M54" s="31" t="s">
        <v>20</v>
      </c>
      <c r="N54" s="31" t="s">
        <v>21</v>
      </c>
      <c r="O54" s="31" t="s">
        <v>22</v>
      </c>
    </row>
    <row r="55" spans="1:15" ht="31.5">
      <c r="A55" s="52"/>
      <c r="B55" s="4" t="s">
        <v>23</v>
      </c>
      <c r="C55" s="49">
        <v>60</v>
      </c>
      <c r="D55" s="50">
        <v>0.78</v>
      </c>
      <c r="E55" s="50">
        <v>2.34</v>
      </c>
      <c r="F55" s="50">
        <v>3.58</v>
      </c>
      <c r="G55" s="50">
        <v>49.8</v>
      </c>
      <c r="H55" s="50">
        <v>0.02</v>
      </c>
      <c r="I55" s="50">
        <v>0.72</v>
      </c>
      <c r="J55" s="50">
        <v>0.01</v>
      </c>
      <c r="K55" s="50"/>
      <c r="L55" s="50">
        <v>17.399999999999999</v>
      </c>
      <c r="M55" s="50">
        <v>19.8</v>
      </c>
      <c r="N55" s="50">
        <v>9</v>
      </c>
      <c r="O55" s="50">
        <v>0.5</v>
      </c>
    </row>
    <row r="56" spans="1:15" ht="31.5">
      <c r="A56" s="52">
        <v>281</v>
      </c>
      <c r="B56" s="31" t="s">
        <v>58</v>
      </c>
      <c r="C56" s="35" t="s">
        <v>59</v>
      </c>
      <c r="D56" s="31">
        <v>1.84</v>
      </c>
      <c r="E56" s="31">
        <v>5.24</v>
      </c>
      <c r="F56" s="31">
        <v>5.04</v>
      </c>
      <c r="G56" s="31">
        <v>48</v>
      </c>
      <c r="H56" s="31">
        <v>0.04</v>
      </c>
      <c r="I56" s="31">
        <v>16.399999999999999</v>
      </c>
      <c r="J56" s="31">
        <v>140</v>
      </c>
      <c r="K56" s="31">
        <v>0.64</v>
      </c>
      <c r="L56" s="31">
        <v>52</v>
      </c>
      <c r="M56" s="31">
        <v>93</v>
      </c>
      <c r="N56" s="31">
        <v>20</v>
      </c>
      <c r="O56" s="31">
        <v>0.24</v>
      </c>
    </row>
    <row r="57" spans="1:15" ht="15.75" customHeight="1">
      <c r="A57" s="128" t="s">
        <v>88</v>
      </c>
      <c r="B57" s="129" t="s">
        <v>91</v>
      </c>
      <c r="C57" s="130" t="s">
        <v>84</v>
      </c>
      <c r="D57" s="130">
        <v>10.08</v>
      </c>
      <c r="E57" s="130">
        <v>10.1</v>
      </c>
      <c r="F57" s="130">
        <v>1.81</v>
      </c>
      <c r="G57" s="130">
        <v>189</v>
      </c>
      <c r="H57" s="130">
        <v>7.0000000000000007E-2</v>
      </c>
      <c r="I57" s="130">
        <v>2</v>
      </c>
      <c r="J57" s="130">
        <v>15.9</v>
      </c>
      <c r="K57" s="130"/>
      <c r="L57" s="130">
        <v>22.6</v>
      </c>
      <c r="M57" s="130">
        <v>75.599999999999994</v>
      </c>
      <c r="N57" s="130">
        <v>15.49</v>
      </c>
      <c r="O57" s="130">
        <v>0.65</v>
      </c>
    </row>
    <row r="58" spans="1:15" ht="15.75">
      <c r="A58" s="131">
        <v>940</v>
      </c>
      <c r="B58" s="13" t="s">
        <v>41</v>
      </c>
      <c r="C58" s="13">
        <v>150</v>
      </c>
      <c r="D58" s="13">
        <v>5.4</v>
      </c>
      <c r="E58" s="13">
        <v>0.6</v>
      </c>
      <c r="F58" s="13">
        <v>30</v>
      </c>
      <c r="G58" s="13">
        <v>147</v>
      </c>
      <c r="H58" s="13">
        <v>0.06</v>
      </c>
      <c r="I58" s="13">
        <v>0.02</v>
      </c>
      <c r="J58" s="13" t="s">
        <v>26</v>
      </c>
      <c r="K58" s="13">
        <v>0.8</v>
      </c>
      <c r="L58" s="13">
        <v>10</v>
      </c>
      <c r="M58" s="13">
        <v>36</v>
      </c>
      <c r="N58" s="13">
        <v>9</v>
      </c>
      <c r="O58" s="13">
        <v>0.7</v>
      </c>
    </row>
    <row r="59" spans="1:15" ht="31.5">
      <c r="A59" s="52">
        <v>1115</v>
      </c>
      <c r="B59" s="13" t="s">
        <v>48</v>
      </c>
      <c r="C59" s="32">
        <v>200</v>
      </c>
      <c r="D59" s="32">
        <v>0.2</v>
      </c>
      <c r="E59" s="32">
        <v>0.2</v>
      </c>
      <c r="F59" s="32">
        <v>27.2</v>
      </c>
      <c r="G59" s="32">
        <v>110</v>
      </c>
      <c r="H59" s="32">
        <v>0.02</v>
      </c>
      <c r="I59" s="32">
        <v>12.9</v>
      </c>
      <c r="J59" s="32">
        <v>20</v>
      </c>
      <c r="K59" s="32" t="s">
        <v>26</v>
      </c>
      <c r="L59" s="32">
        <v>12</v>
      </c>
      <c r="M59" s="32">
        <v>4</v>
      </c>
      <c r="N59" s="32">
        <v>4</v>
      </c>
      <c r="O59" s="32">
        <v>0.8</v>
      </c>
    </row>
    <row r="60" spans="1:15" ht="15.75">
      <c r="A60" s="52"/>
      <c r="B60" s="31" t="s">
        <v>49</v>
      </c>
      <c r="C60" s="31">
        <v>45</v>
      </c>
      <c r="D60" s="31">
        <v>3.37</v>
      </c>
      <c r="E60" s="31">
        <v>1.35</v>
      </c>
      <c r="F60" s="31">
        <v>22.5</v>
      </c>
      <c r="G60" s="31">
        <v>117</v>
      </c>
      <c r="H60" s="31">
        <v>7.0000000000000007E-2</v>
      </c>
      <c r="I60" s="35" t="s">
        <v>26</v>
      </c>
      <c r="J60" s="35" t="s">
        <v>26</v>
      </c>
      <c r="K60" s="31">
        <v>0.7</v>
      </c>
      <c r="L60" s="31">
        <v>10</v>
      </c>
      <c r="M60" s="31">
        <v>39.4</v>
      </c>
      <c r="N60" s="31">
        <v>4.5</v>
      </c>
      <c r="O60" s="31">
        <v>0.5</v>
      </c>
    </row>
    <row r="61" spans="1:15" ht="15.75">
      <c r="A61" s="52"/>
      <c r="B61" s="31" t="s">
        <v>50</v>
      </c>
      <c r="C61" s="31">
        <v>40</v>
      </c>
      <c r="D61" s="31">
        <v>3</v>
      </c>
      <c r="E61" s="31">
        <v>1.2</v>
      </c>
      <c r="F61" s="31">
        <v>20</v>
      </c>
      <c r="G61" s="31">
        <v>104</v>
      </c>
      <c r="H61" s="31">
        <v>0.06</v>
      </c>
      <c r="I61" s="35" t="s">
        <v>26</v>
      </c>
      <c r="J61" s="35" t="s">
        <v>26</v>
      </c>
      <c r="K61" s="31">
        <v>0.6</v>
      </c>
      <c r="L61" s="31">
        <v>9</v>
      </c>
      <c r="M61" s="31">
        <v>35</v>
      </c>
      <c r="N61" s="31">
        <v>4</v>
      </c>
      <c r="O61" s="31">
        <v>0.4</v>
      </c>
    </row>
    <row r="62" spans="1:15" ht="15.75">
      <c r="A62" s="52"/>
      <c r="B62" s="33" t="s">
        <v>29</v>
      </c>
      <c r="C62" s="33"/>
      <c r="D62" s="33">
        <f>SUM(D55:D61)</f>
        <v>24.67</v>
      </c>
      <c r="E62" s="33">
        <f t="shared" ref="E62:O62" si="4">SUM(E55:E61)</f>
        <v>21.03</v>
      </c>
      <c r="F62" s="33">
        <f t="shared" si="4"/>
        <v>110.13</v>
      </c>
      <c r="G62" s="33">
        <f t="shared" si="4"/>
        <v>764.8</v>
      </c>
      <c r="H62" s="33">
        <f t="shared" si="4"/>
        <v>0.34</v>
      </c>
      <c r="I62" s="33">
        <f t="shared" si="4"/>
        <v>32.04</v>
      </c>
      <c r="J62" s="33">
        <f t="shared" si="4"/>
        <v>175.91</v>
      </c>
      <c r="K62" s="33">
        <f t="shared" si="4"/>
        <v>2.7399999999999998</v>
      </c>
      <c r="L62" s="33">
        <f t="shared" si="4"/>
        <v>133</v>
      </c>
      <c r="M62" s="33">
        <f t="shared" si="4"/>
        <v>302.79999999999995</v>
      </c>
      <c r="N62" s="33">
        <f t="shared" si="4"/>
        <v>65.990000000000009</v>
      </c>
      <c r="O62" s="33">
        <f t="shared" si="4"/>
        <v>3.7899999999999996</v>
      </c>
    </row>
    <row r="63" spans="1:15" s="1" customFormat="1" ht="15.75">
      <c r="A63" s="52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</row>
    <row r="64" spans="1:15" s="1" customFormat="1" ht="15.75">
      <c r="A64" s="52"/>
      <c r="B64" s="30" t="s">
        <v>46</v>
      </c>
      <c r="C64" s="30" t="s">
        <v>73</v>
      </c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</row>
    <row r="65" spans="1:15" s="1" customFormat="1" ht="15.75">
      <c r="A65" s="52"/>
      <c r="B65" s="103" t="s">
        <v>4</v>
      </c>
      <c r="C65" s="31" t="s">
        <v>5</v>
      </c>
      <c r="D65" s="103" t="s">
        <v>6</v>
      </c>
      <c r="E65" s="103"/>
      <c r="F65" s="103"/>
      <c r="G65" s="31" t="s">
        <v>7</v>
      </c>
      <c r="H65" s="103" t="s">
        <v>8</v>
      </c>
      <c r="I65" s="103"/>
      <c r="J65" s="103"/>
      <c r="K65" s="103"/>
      <c r="L65" s="103" t="s">
        <v>9</v>
      </c>
      <c r="M65" s="103"/>
      <c r="N65" s="103"/>
      <c r="O65" s="103"/>
    </row>
    <row r="66" spans="1:15" s="1" customFormat="1" ht="31.5">
      <c r="A66" s="52"/>
      <c r="B66" s="103"/>
      <c r="C66" s="31" t="s">
        <v>10</v>
      </c>
      <c r="D66" s="31" t="s">
        <v>11</v>
      </c>
      <c r="E66" s="31" t="s">
        <v>12</v>
      </c>
      <c r="F66" s="31" t="s">
        <v>13</v>
      </c>
      <c r="G66" s="31" t="s">
        <v>14</v>
      </c>
      <c r="H66" s="31" t="s">
        <v>15</v>
      </c>
      <c r="I66" s="31" t="s">
        <v>16</v>
      </c>
      <c r="J66" s="31" t="s">
        <v>17</v>
      </c>
      <c r="K66" s="31" t="s">
        <v>18</v>
      </c>
      <c r="L66" s="31" t="s">
        <v>19</v>
      </c>
      <c r="M66" s="31" t="s">
        <v>20</v>
      </c>
      <c r="N66" s="31" t="s">
        <v>21</v>
      </c>
      <c r="O66" s="31" t="s">
        <v>22</v>
      </c>
    </row>
    <row r="67" spans="1:15" s="1" customFormat="1" ht="31.5">
      <c r="A67" s="52"/>
      <c r="B67" s="4" t="s">
        <v>23</v>
      </c>
      <c r="C67" s="49">
        <v>60</v>
      </c>
      <c r="D67" s="50">
        <v>0.78</v>
      </c>
      <c r="E67" s="50">
        <v>2.34</v>
      </c>
      <c r="F67" s="50">
        <v>3.58</v>
      </c>
      <c r="G67" s="50">
        <v>49.8</v>
      </c>
      <c r="H67" s="50">
        <v>0.02</v>
      </c>
      <c r="I67" s="50">
        <v>0.72</v>
      </c>
      <c r="J67" s="50">
        <v>0.01</v>
      </c>
      <c r="K67" s="50"/>
      <c r="L67" s="50">
        <v>17.399999999999999</v>
      </c>
      <c r="M67" s="50">
        <v>19.8</v>
      </c>
      <c r="N67" s="50">
        <v>9</v>
      </c>
      <c r="O67" s="50">
        <v>0.5</v>
      </c>
    </row>
    <row r="68" spans="1:15" s="1" customFormat="1" ht="15.75">
      <c r="A68" s="52">
        <v>304</v>
      </c>
      <c r="B68" s="31" t="s">
        <v>56</v>
      </c>
      <c r="C68" s="31">
        <v>200</v>
      </c>
      <c r="D68" s="31">
        <v>6.1</v>
      </c>
      <c r="E68" s="31">
        <v>5.8</v>
      </c>
      <c r="F68" s="31">
        <v>15.7</v>
      </c>
      <c r="G68" s="31">
        <v>97.3</v>
      </c>
      <c r="H68" s="31">
        <v>0.12</v>
      </c>
      <c r="I68" s="31">
        <v>0.7</v>
      </c>
      <c r="J68" s="31">
        <v>100</v>
      </c>
      <c r="K68" s="31">
        <v>0</v>
      </c>
      <c r="L68" s="31">
        <v>35</v>
      </c>
      <c r="M68" s="31">
        <v>85</v>
      </c>
      <c r="N68" s="31">
        <v>18</v>
      </c>
      <c r="O68" s="31">
        <v>0.15</v>
      </c>
    </row>
    <row r="69" spans="1:15" s="1" customFormat="1" ht="15.75">
      <c r="A69" s="127" t="s">
        <v>85</v>
      </c>
      <c r="B69" s="31" t="s">
        <v>65</v>
      </c>
      <c r="C69" s="31">
        <v>90</v>
      </c>
      <c r="D69" s="31">
        <v>13.7</v>
      </c>
      <c r="E69" s="31">
        <v>12.26</v>
      </c>
      <c r="F69" s="31">
        <v>12.15</v>
      </c>
      <c r="G69" s="31">
        <v>213.7</v>
      </c>
      <c r="H69" s="31">
        <v>0.06</v>
      </c>
      <c r="I69" s="31">
        <v>0.18</v>
      </c>
      <c r="J69" s="31">
        <v>22.7</v>
      </c>
      <c r="K69" s="31">
        <v>1.57</v>
      </c>
      <c r="L69" s="31">
        <v>39.4</v>
      </c>
      <c r="M69" s="31">
        <v>146.19999999999999</v>
      </c>
      <c r="N69" s="31">
        <v>23.6</v>
      </c>
      <c r="O69" s="31">
        <v>1.02</v>
      </c>
    </row>
    <row r="70" spans="1:15" s="1" customFormat="1" ht="15.75">
      <c r="A70" s="52">
        <v>940</v>
      </c>
      <c r="B70" s="31" t="s">
        <v>41</v>
      </c>
      <c r="C70" s="31">
        <v>150</v>
      </c>
      <c r="D70" s="31">
        <v>5.4</v>
      </c>
      <c r="E70" s="31">
        <v>0.6</v>
      </c>
      <c r="F70" s="31">
        <v>30</v>
      </c>
      <c r="G70" s="31">
        <v>147</v>
      </c>
      <c r="H70" s="31">
        <v>0.06</v>
      </c>
      <c r="I70" s="31">
        <v>0.02</v>
      </c>
      <c r="J70" s="31" t="s">
        <v>26</v>
      </c>
      <c r="K70" s="31">
        <v>0.8</v>
      </c>
      <c r="L70" s="31">
        <v>10</v>
      </c>
      <c r="M70" s="31">
        <v>36</v>
      </c>
      <c r="N70" s="31">
        <v>9</v>
      </c>
      <c r="O70" s="31">
        <v>0.7</v>
      </c>
    </row>
    <row r="71" spans="1:15" s="1" customFormat="1" ht="15.75">
      <c r="A71" s="52">
        <v>1204</v>
      </c>
      <c r="B71" s="5" t="s">
        <v>25</v>
      </c>
      <c r="C71" s="44">
        <v>200</v>
      </c>
      <c r="D71" s="44"/>
      <c r="E71" s="44" t="s">
        <v>26</v>
      </c>
      <c r="F71" s="44">
        <v>14</v>
      </c>
      <c r="G71" s="44">
        <v>56</v>
      </c>
      <c r="H71" s="44" t="s">
        <v>26</v>
      </c>
      <c r="I71" s="44">
        <v>7.5</v>
      </c>
      <c r="J71" s="44" t="s">
        <v>26</v>
      </c>
      <c r="K71" s="44" t="s">
        <v>26</v>
      </c>
      <c r="L71" s="44">
        <v>12</v>
      </c>
      <c r="M71" s="44">
        <v>8</v>
      </c>
      <c r="N71" s="44">
        <v>6</v>
      </c>
      <c r="O71" s="44">
        <v>0.8</v>
      </c>
    </row>
    <row r="72" spans="1:15" s="1" customFormat="1" ht="15.75">
      <c r="A72" s="52"/>
      <c r="B72" s="31" t="s">
        <v>49</v>
      </c>
      <c r="C72" s="31">
        <v>45</v>
      </c>
      <c r="D72" s="31">
        <v>3.37</v>
      </c>
      <c r="E72" s="31">
        <v>1.35</v>
      </c>
      <c r="F72" s="31">
        <v>22.5</v>
      </c>
      <c r="G72" s="31">
        <v>117</v>
      </c>
      <c r="H72" s="31">
        <v>7.0000000000000007E-2</v>
      </c>
      <c r="I72" s="35" t="s">
        <v>26</v>
      </c>
      <c r="J72" s="35" t="s">
        <v>26</v>
      </c>
      <c r="K72" s="31">
        <v>0.7</v>
      </c>
      <c r="L72" s="31">
        <v>10</v>
      </c>
      <c r="M72" s="31">
        <v>39.4</v>
      </c>
      <c r="N72" s="31">
        <v>4.5</v>
      </c>
      <c r="O72" s="31">
        <v>0.5</v>
      </c>
    </row>
    <row r="73" spans="1:15" s="1" customFormat="1" ht="15.75">
      <c r="A73" s="52"/>
      <c r="B73" s="31" t="s">
        <v>50</v>
      </c>
      <c r="C73" s="31">
        <v>40</v>
      </c>
      <c r="D73" s="31">
        <v>3</v>
      </c>
      <c r="E73" s="31">
        <v>1.2</v>
      </c>
      <c r="F73" s="31">
        <v>20</v>
      </c>
      <c r="G73" s="31">
        <v>104</v>
      </c>
      <c r="H73" s="31">
        <v>0.06</v>
      </c>
      <c r="I73" s="35" t="s">
        <v>26</v>
      </c>
      <c r="J73" s="35" t="s">
        <v>26</v>
      </c>
      <c r="K73" s="31">
        <v>0.6</v>
      </c>
      <c r="L73" s="31">
        <v>9</v>
      </c>
      <c r="M73" s="31">
        <v>35</v>
      </c>
      <c r="N73" s="31">
        <v>4</v>
      </c>
      <c r="O73" s="31">
        <v>0.4</v>
      </c>
    </row>
    <row r="74" spans="1:15" s="1" customFormat="1" ht="15.75">
      <c r="A74" s="52"/>
      <c r="B74" s="33" t="s">
        <v>29</v>
      </c>
      <c r="C74" s="33"/>
      <c r="D74" s="33">
        <f>SUM(D67:D73)</f>
        <v>32.349999999999994</v>
      </c>
      <c r="E74" s="33">
        <f t="shared" ref="E74:O74" si="5">SUM(E67:E73)</f>
        <v>23.55</v>
      </c>
      <c r="F74" s="33">
        <f t="shared" si="5"/>
        <v>117.93</v>
      </c>
      <c r="G74" s="33">
        <f t="shared" si="5"/>
        <v>784.8</v>
      </c>
      <c r="H74" s="33">
        <f t="shared" si="5"/>
        <v>0.39</v>
      </c>
      <c r="I74" s="33">
        <f t="shared" si="5"/>
        <v>9.1199999999999992</v>
      </c>
      <c r="J74" s="33">
        <f t="shared" si="5"/>
        <v>122.71000000000001</v>
      </c>
      <c r="K74" s="33">
        <f t="shared" si="5"/>
        <v>3.6700000000000004</v>
      </c>
      <c r="L74" s="33">
        <f t="shared" si="5"/>
        <v>132.80000000000001</v>
      </c>
      <c r="M74" s="33">
        <f t="shared" si="5"/>
        <v>369.4</v>
      </c>
      <c r="N74" s="33">
        <f t="shared" si="5"/>
        <v>74.099999999999994</v>
      </c>
      <c r="O74" s="33">
        <f t="shared" si="5"/>
        <v>4.07</v>
      </c>
    </row>
    <row r="75" spans="1:15" ht="15.75">
      <c r="A75" s="52"/>
      <c r="B75" s="37"/>
      <c r="C75" s="37"/>
      <c r="D75" s="37"/>
      <c r="E75" s="37"/>
      <c r="F75" s="37"/>
      <c r="G75" s="37"/>
      <c r="H75" s="38"/>
      <c r="I75" s="37"/>
      <c r="J75" s="39"/>
      <c r="K75" s="37"/>
      <c r="L75" s="37"/>
      <c r="M75" s="37"/>
      <c r="N75" s="37"/>
      <c r="O75" s="37"/>
    </row>
    <row r="76" spans="1:15" ht="15.75">
      <c r="A76" s="52"/>
      <c r="B76" s="30" t="s">
        <v>60</v>
      </c>
      <c r="C76" s="30" t="s">
        <v>2</v>
      </c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</row>
    <row r="77" spans="1:15" ht="15.75" customHeight="1">
      <c r="A77" s="52"/>
      <c r="B77" s="31" t="s">
        <v>4</v>
      </c>
      <c r="C77" s="31" t="s">
        <v>5</v>
      </c>
      <c r="D77" s="103" t="s">
        <v>6</v>
      </c>
      <c r="E77" s="103"/>
      <c r="F77" s="103"/>
      <c r="G77" s="31" t="s">
        <v>7</v>
      </c>
      <c r="H77" s="103" t="s">
        <v>8</v>
      </c>
      <c r="I77" s="103"/>
      <c r="J77" s="103"/>
      <c r="K77" s="103"/>
      <c r="L77" s="103" t="s">
        <v>9</v>
      </c>
      <c r="M77" s="103"/>
      <c r="N77" s="103"/>
      <c r="O77" s="103"/>
    </row>
    <row r="78" spans="1:15" ht="31.5">
      <c r="A78" s="52"/>
      <c r="B78" s="31"/>
      <c r="C78" s="31" t="s">
        <v>10</v>
      </c>
      <c r="D78" s="31" t="s">
        <v>11</v>
      </c>
      <c r="E78" s="31" t="s">
        <v>12</v>
      </c>
      <c r="F78" s="31" t="s">
        <v>13</v>
      </c>
      <c r="G78" s="31" t="s">
        <v>14</v>
      </c>
      <c r="H78" s="31" t="s">
        <v>15</v>
      </c>
      <c r="I78" s="31" t="s">
        <v>16</v>
      </c>
      <c r="J78" s="31" t="s">
        <v>17</v>
      </c>
      <c r="K78" s="31" t="s">
        <v>18</v>
      </c>
      <c r="L78" s="31" t="s">
        <v>19</v>
      </c>
      <c r="M78" s="31" t="s">
        <v>20</v>
      </c>
      <c r="N78" s="31" t="s">
        <v>21</v>
      </c>
      <c r="O78" s="31" t="s">
        <v>22</v>
      </c>
    </row>
    <row r="79" spans="1:15" ht="31.5">
      <c r="A79" s="52"/>
      <c r="B79" s="4" t="s">
        <v>23</v>
      </c>
      <c r="C79" s="49">
        <v>60</v>
      </c>
      <c r="D79" s="50">
        <v>0.78</v>
      </c>
      <c r="E79" s="50">
        <v>2.34</v>
      </c>
      <c r="F79" s="50">
        <v>3.58</v>
      </c>
      <c r="G79" s="50">
        <v>49.8</v>
      </c>
      <c r="H79" s="50">
        <v>0.02</v>
      </c>
      <c r="I79" s="50">
        <v>0.72</v>
      </c>
      <c r="J79" s="50">
        <v>0.01</v>
      </c>
      <c r="K79" s="50"/>
      <c r="L79" s="50">
        <v>17.399999999999999</v>
      </c>
      <c r="M79" s="50">
        <v>19.8</v>
      </c>
      <c r="N79" s="50">
        <v>9</v>
      </c>
      <c r="O79" s="50">
        <v>0.5</v>
      </c>
    </row>
    <row r="80" spans="1:15" ht="15.75">
      <c r="A80" s="52">
        <v>282</v>
      </c>
      <c r="B80" s="31" t="s">
        <v>61</v>
      </c>
      <c r="C80" s="31">
        <v>200</v>
      </c>
      <c r="D80" s="31">
        <v>2.25</v>
      </c>
      <c r="E80" s="31">
        <v>4</v>
      </c>
      <c r="F80" s="31">
        <v>15.7</v>
      </c>
      <c r="G80" s="31">
        <v>89.6</v>
      </c>
      <c r="H80" s="31">
        <v>0.104</v>
      </c>
      <c r="I80" s="31">
        <v>16.11</v>
      </c>
      <c r="J80" s="31">
        <v>146.4</v>
      </c>
      <c r="K80" s="31">
        <v>0.64</v>
      </c>
      <c r="L80" s="31">
        <v>28</v>
      </c>
      <c r="M80" s="31">
        <v>109</v>
      </c>
      <c r="N80" s="31">
        <v>30.4</v>
      </c>
      <c r="O80" s="31">
        <v>0.26</v>
      </c>
    </row>
    <row r="81" spans="1:15" ht="15.75">
      <c r="A81" s="52" t="s">
        <v>36</v>
      </c>
      <c r="B81" s="31" t="s">
        <v>62</v>
      </c>
      <c r="C81" s="31">
        <v>90</v>
      </c>
      <c r="D81" s="31">
        <v>11.3</v>
      </c>
      <c r="E81" s="31">
        <v>5.6</v>
      </c>
      <c r="F81" s="31">
        <v>13.3</v>
      </c>
      <c r="G81" s="31">
        <v>147.30000000000001</v>
      </c>
      <c r="H81" s="31">
        <v>0.08</v>
      </c>
      <c r="I81" s="31">
        <v>0.12</v>
      </c>
      <c r="J81" s="31">
        <v>10.1</v>
      </c>
      <c r="K81" s="31">
        <v>2.5</v>
      </c>
      <c r="L81" s="31">
        <v>58.5</v>
      </c>
      <c r="M81" s="31">
        <v>157.5</v>
      </c>
      <c r="N81" s="31">
        <v>30.3</v>
      </c>
      <c r="O81" s="31">
        <v>1.1000000000000001</v>
      </c>
    </row>
    <row r="82" spans="1:15" ht="15.75">
      <c r="A82" s="52">
        <v>946</v>
      </c>
      <c r="B82" s="31" t="s">
        <v>38</v>
      </c>
      <c r="C82" s="31">
        <v>150</v>
      </c>
      <c r="D82" s="31">
        <v>3.2</v>
      </c>
      <c r="E82" s="31">
        <v>1.2</v>
      </c>
      <c r="F82" s="31">
        <v>22.1</v>
      </c>
      <c r="G82" s="31">
        <v>112</v>
      </c>
      <c r="H82" s="31">
        <v>0.15</v>
      </c>
      <c r="I82" s="31">
        <v>5.6</v>
      </c>
      <c r="J82" s="31">
        <v>9</v>
      </c>
      <c r="K82" s="31">
        <v>0.2</v>
      </c>
      <c r="L82" s="31">
        <v>40</v>
      </c>
      <c r="M82" s="31">
        <v>84</v>
      </c>
      <c r="N82" s="31">
        <v>30</v>
      </c>
      <c r="O82" s="31">
        <v>0.6</v>
      </c>
    </row>
    <row r="83" spans="1:15" ht="15.75">
      <c r="A83" s="52">
        <v>1204</v>
      </c>
      <c r="B83" s="5" t="s">
        <v>25</v>
      </c>
      <c r="C83" s="44">
        <v>200</v>
      </c>
      <c r="D83" s="44"/>
      <c r="E83" s="44" t="s">
        <v>26</v>
      </c>
      <c r="F83" s="44">
        <v>14</v>
      </c>
      <c r="G83" s="44">
        <v>56</v>
      </c>
      <c r="H83" s="44" t="s">
        <v>26</v>
      </c>
      <c r="I83" s="44">
        <v>7.5</v>
      </c>
      <c r="J83" s="44" t="s">
        <v>26</v>
      </c>
      <c r="K83" s="44" t="s">
        <v>26</v>
      </c>
      <c r="L83" s="44">
        <v>12</v>
      </c>
      <c r="M83" s="44">
        <v>8</v>
      </c>
      <c r="N83" s="44">
        <v>6</v>
      </c>
      <c r="O83" s="44">
        <v>0.8</v>
      </c>
    </row>
    <row r="84" spans="1:15" ht="15.75">
      <c r="A84" s="52"/>
      <c r="B84" s="31" t="s">
        <v>49</v>
      </c>
      <c r="C84" s="31">
        <v>45</v>
      </c>
      <c r="D84" s="31">
        <v>3.37</v>
      </c>
      <c r="E84" s="31">
        <v>1.35</v>
      </c>
      <c r="F84" s="31">
        <v>22.5</v>
      </c>
      <c r="G84" s="31">
        <v>117</v>
      </c>
      <c r="H84" s="31">
        <v>7.0000000000000007E-2</v>
      </c>
      <c r="I84" s="35" t="s">
        <v>26</v>
      </c>
      <c r="J84" s="35" t="s">
        <v>26</v>
      </c>
      <c r="K84" s="31">
        <v>0.7</v>
      </c>
      <c r="L84" s="31">
        <v>10</v>
      </c>
      <c r="M84" s="31">
        <v>39.4</v>
      </c>
      <c r="N84" s="31">
        <v>4.5</v>
      </c>
      <c r="O84" s="31">
        <v>0.5</v>
      </c>
    </row>
    <row r="85" spans="1:15" ht="15.75">
      <c r="A85" s="52"/>
      <c r="B85" s="31" t="s">
        <v>50</v>
      </c>
      <c r="C85" s="31">
        <v>40</v>
      </c>
      <c r="D85" s="31">
        <v>3</v>
      </c>
      <c r="E85" s="31">
        <v>1.2</v>
      </c>
      <c r="F85" s="31">
        <v>20</v>
      </c>
      <c r="G85" s="31">
        <v>104</v>
      </c>
      <c r="H85" s="31">
        <v>0.06</v>
      </c>
      <c r="I85" s="35" t="s">
        <v>26</v>
      </c>
      <c r="J85" s="35" t="s">
        <v>26</v>
      </c>
      <c r="K85" s="31">
        <v>0.6</v>
      </c>
      <c r="L85" s="31">
        <v>9</v>
      </c>
      <c r="M85" s="31">
        <v>35</v>
      </c>
      <c r="N85" s="31">
        <v>4</v>
      </c>
      <c r="O85" s="31">
        <v>0.4</v>
      </c>
    </row>
    <row r="86" spans="1:15" ht="15.75">
      <c r="A86" s="52"/>
      <c r="B86" s="33" t="s">
        <v>29</v>
      </c>
      <c r="C86" s="33"/>
      <c r="D86" s="33">
        <f>SUM(D79:D85)</f>
        <v>23.900000000000002</v>
      </c>
      <c r="E86" s="33">
        <f t="shared" ref="E86:O86" si="6">SUM(E79:E85)</f>
        <v>15.689999999999998</v>
      </c>
      <c r="F86" s="33">
        <f t="shared" si="6"/>
        <v>111.18</v>
      </c>
      <c r="G86" s="33">
        <f t="shared" si="6"/>
        <v>675.7</v>
      </c>
      <c r="H86" s="33">
        <f t="shared" si="6"/>
        <v>0.48399999999999999</v>
      </c>
      <c r="I86" s="33">
        <f t="shared" si="6"/>
        <v>30.049999999999997</v>
      </c>
      <c r="J86" s="33">
        <f t="shared" si="6"/>
        <v>165.51</v>
      </c>
      <c r="K86" s="33">
        <f t="shared" si="6"/>
        <v>4.6399999999999997</v>
      </c>
      <c r="L86" s="33">
        <f t="shared" si="6"/>
        <v>174.9</v>
      </c>
      <c r="M86" s="33">
        <f t="shared" si="6"/>
        <v>452.7</v>
      </c>
      <c r="N86" s="33">
        <f t="shared" si="6"/>
        <v>114.2</v>
      </c>
      <c r="O86" s="33">
        <f t="shared" si="6"/>
        <v>4.16</v>
      </c>
    </row>
    <row r="87" spans="1:15" ht="15.75">
      <c r="A87" s="52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</row>
    <row r="88" spans="1:15" ht="15.75">
      <c r="A88" s="52"/>
      <c r="B88" s="30" t="s">
        <v>63</v>
      </c>
      <c r="C88" s="30" t="s">
        <v>30</v>
      </c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</row>
    <row r="89" spans="1:15" ht="15.75" customHeight="1">
      <c r="A89" s="52"/>
      <c r="B89" s="31" t="s">
        <v>4</v>
      </c>
      <c r="C89" s="31" t="s">
        <v>5</v>
      </c>
      <c r="D89" s="103" t="s">
        <v>6</v>
      </c>
      <c r="E89" s="103"/>
      <c r="F89" s="103"/>
      <c r="G89" s="31" t="s">
        <v>7</v>
      </c>
      <c r="H89" s="103" t="s">
        <v>8</v>
      </c>
      <c r="I89" s="103"/>
      <c r="J89" s="103"/>
      <c r="K89" s="103"/>
      <c r="L89" s="103" t="s">
        <v>9</v>
      </c>
      <c r="M89" s="103"/>
      <c r="N89" s="103"/>
      <c r="O89" s="103"/>
    </row>
    <row r="90" spans="1:15" ht="31.5">
      <c r="A90" s="52"/>
      <c r="B90" s="31"/>
      <c r="C90" s="31" t="s">
        <v>10</v>
      </c>
      <c r="D90" s="31" t="s">
        <v>11</v>
      </c>
      <c r="E90" s="31" t="s">
        <v>12</v>
      </c>
      <c r="F90" s="31" t="s">
        <v>13</v>
      </c>
      <c r="G90" s="31" t="s">
        <v>14</v>
      </c>
      <c r="H90" s="31" t="s">
        <v>15</v>
      </c>
      <c r="I90" s="31" t="s">
        <v>16</v>
      </c>
      <c r="J90" s="31" t="s">
        <v>17</v>
      </c>
      <c r="K90" s="31" t="s">
        <v>18</v>
      </c>
      <c r="L90" s="31" t="s">
        <v>19</v>
      </c>
      <c r="M90" s="31" t="s">
        <v>20</v>
      </c>
      <c r="N90" s="31" t="s">
        <v>21</v>
      </c>
      <c r="O90" s="31" t="s">
        <v>22</v>
      </c>
    </row>
    <row r="91" spans="1:15" ht="31.5">
      <c r="A91" s="52"/>
      <c r="B91" s="4" t="s">
        <v>23</v>
      </c>
      <c r="C91" s="49">
        <v>60</v>
      </c>
      <c r="D91" s="50">
        <v>0.78</v>
      </c>
      <c r="E91" s="50">
        <v>2.34</v>
      </c>
      <c r="F91" s="50">
        <v>3.58</v>
      </c>
      <c r="G91" s="50">
        <v>49.8</v>
      </c>
      <c r="H91" s="50">
        <v>0.02</v>
      </c>
      <c r="I91" s="50">
        <v>0.72</v>
      </c>
      <c r="J91" s="50">
        <v>0.01</v>
      </c>
      <c r="K91" s="50"/>
      <c r="L91" s="50">
        <v>17.399999999999999</v>
      </c>
      <c r="M91" s="50">
        <v>19.8</v>
      </c>
      <c r="N91" s="50">
        <v>9</v>
      </c>
      <c r="O91" s="50">
        <v>0.5</v>
      </c>
    </row>
    <row r="92" spans="1:15" ht="31.5">
      <c r="A92" s="52">
        <v>307</v>
      </c>
      <c r="B92" s="31" t="s">
        <v>64</v>
      </c>
      <c r="C92" s="31">
        <v>200</v>
      </c>
      <c r="D92" s="31">
        <v>2.8</v>
      </c>
      <c r="E92" s="31">
        <v>4.8</v>
      </c>
      <c r="F92" s="31">
        <v>26.5</v>
      </c>
      <c r="G92" s="31">
        <v>97.4</v>
      </c>
      <c r="H92" s="31">
        <v>0.1</v>
      </c>
      <c r="I92" s="31">
        <v>6.7</v>
      </c>
      <c r="J92" s="31">
        <v>120</v>
      </c>
      <c r="K92" s="31">
        <v>0</v>
      </c>
      <c r="L92" s="31">
        <v>34.1</v>
      </c>
      <c r="M92" s="31">
        <v>86</v>
      </c>
      <c r="N92" s="31">
        <v>20</v>
      </c>
      <c r="O92" s="31">
        <v>0.15</v>
      </c>
    </row>
    <row r="93" spans="1:15" ht="15.75">
      <c r="A93" s="127" t="s">
        <v>83</v>
      </c>
      <c r="B93" s="31" t="s">
        <v>90</v>
      </c>
      <c r="C93" s="35" t="s">
        <v>84</v>
      </c>
      <c r="D93" s="35">
        <v>15.19</v>
      </c>
      <c r="E93" s="35">
        <v>14</v>
      </c>
      <c r="F93" s="35">
        <v>1.7</v>
      </c>
      <c r="G93" s="35">
        <v>149.6</v>
      </c>
      <c r="H93" s="35">
        <v>2.7E-2</v>
      </c>
      <c r="I93" s="35">
        <v>2</v>
      </c>
      <c r="J93" s="35">
        <v>25.8</v>
      </c>
      <c r="K93" s="35" t="s">
        <v>31</v>
      </c>
      <c r="L93" s="35">
        <v>43.65</v>
      </c>
      <c r="M93" s="35">
        <v>72.599999999999994</v>
      </c>
      <c r="N93" s="35">
        <v>19.2</v>
      </c>
      <c r="O93" s="35">
        <v>0.63</v>
      </c>
    </row>
    <row r="94" spans="1:15" ht="15.75">
      <c r="A94" s="52">
        <v>934</v>
      </c>
      <c r="B94" s="31" t="s">
        <v>24</v>
      </c>
      <c r="C94" s="31">
        <v>150</v>
      </c>
      <c r="D94" s="31">
        <v>3.6</v>
      </c>
      <c r="E94" s="31">
        <v>5.2</v>
      </c>
      <c r="F94" s="31">
        <v>37.6</v>
      </c>
      <c r="G94" s="31">
        <v>214</v>
      </c>
      <c r="H94" s="31">
        <v>0.03</v>
      </c>
      <c r="I94" s="31"/>
      <c r="J94" s="31"/>
      <c r="K94" s="31">
        <v>1.5</v>
      </c>
      <c r="L94" s="31">
        <v>15</v>
      </c>
      <c r="M94" s="31">
        <v>77</v>
      </c>
      <c r="N94" s="31">
        <v>27</v>
      </c>
      <c r="O94" s="31">
        <v>0.6</v>
      </c>
    </row>
    <row r="95" spans="1:15" ht="15.75">
      <c r="A95" s="52">
        <v>1204</v>
      </c>
      <c r="B95" s="5" t="s">
        <v>25</v>
      </c>
      <c r="C95" s="44">
        <v>200</v>
      </c>
      <c r="D95" s="44"/>
      <c r="E95" s="44" t="s">
        <v>26</v>
      </c>
      <c r="F95" s="44">
        <v>14</v>
      </c>
      <c r="G95" s="44">
        <v>56</v>
      </c>
      <c r="H95" s="44" t="s">
        <v>26</v>
      </c>
      <c r="I95" s="44">
        <v>7.5</v>
      </c>
      <c r="J95" s="44" t="s">
        <v>26</v>
      </c>
      <c r="K95" s="44" t="s">
        <v>26</v>
      </c>
      <c r="L95" s="44">
        <v>12</v>
      </c>
      <c r="M95" s="44">
        <v>8</v>
      </c>
      <c r="N95" s="44">
        <v>6</v>
      </c>
      <c r="O95" s="44">
        <v>0.8</v>
      </c>
    </row>
    <row r="96" spans="1:15" ht="15.75">
      <c r="A96" s="52"/>
      <c r="B96" s="31" t="s">
        <v>49</v>
      </c>
      <c r="C96" s="31">
        <v>45</v>
      </c>
      <c r="D96" s="31">
        <v>3.37</v>
      </c>
      <c r="E96" s="31">
        <v>1.35</v>
      </c>
      <c r="F96" s="31">
        <v>22.5</v>
      </c>
      <c r="G96" s="31">
        <v>117</v>
      </c>
      <c r="H96" s="31">
        <v>7.0000000000000007E-2</v>
      </c>
      <c r="I96" s="35" t="s">
        <v>26</v>
      </c>
      <c r="J96" s="35" t="s">
        <v>26</v>
      </c>
      <c r="K96" s="31">
        <v>0.7</v>
      </c>
      <c r="L96" s="31">
        <v>10</v>
      </c>
      <c r="M96" s="31">
        <v>39.4</v>
      </c>
      <c r="N96" s="31">
        <v>4.5</v>
      </c>
      <c r="O96" s="31">
        <v>0.5</v>
      </c>
    </row>
    <row r="97" spans="1:15" ht="15.75">
      <c r="A97" s="52"/>
      <c r="B97" s="31" t="s">
        <v>50</v>
      </c>
      <c r="C97" s="31">
        <v>40</v>
      </c>
      <c r="D97" s="31">
        <v>3</v>
      </c>
      <c r="E97" s="31">
        <v>1.2</v>
      </c>
      <c r="F97" s="31">
        <v>20</v>
      </c>
      <c r="G97" s="31">
        <v>104</v>
      </c>
      <c r="H97" s="31">
        <v>0.06</v>
      </c>
      <c r="I97" s="35" t="s">
        <v>26</v>
      </c>
      <c r="J97" s="35" t="s">
        <v>26</v>
      </c>
      <c r="K97" s="31">
        <v>0.6</v>
      </c>
      <c r="L97" s="31">
        <v>9</v>
      </c>
      <c r="M97" s="31">
        <v>35</v>
      </c>
      <c r="N97" s="31">
        <v>4</v>
      </c>
      <c r="O97" s="31">
        <v>0.4</v>
      </c>
    </row>
    <row r="98" spans="1:15" ht="15.75">
      <c r="A98" s="52"/>
      <c r="B98" s="33" t="s">
        <v>29</v>
      </c>
      <c r="C98" s="33"/>
      <c r="D98" s="33">
        <f>SUM(D91:D97)</f>
        <v>28.740000000000002</v>
      </c>
      <c r="E98" s="33">
        <f t="shared" ref="E98:O98" si="7">SUM(E91:E97)</f>
        <v>28.89</v>
      </c>
      <c r="F98" s="33">
        <f t="shared" si="7"/>
        <v>125.88</v>
      </c>
      <c r="G98" s="33">
        <f t="shared" si="7"/>
        <v>787.8</v>
      </c>
      <c r="H98" s="33">
        <f t="shared" si="7"/>
        <v>0.30700000000000005</v>
      </c>
      <c r="I98" s="33">
        <f t="shared" si="7"/>
        <v>16.920000000000002</v>
      </c>
      <c r="J98" s="33">
        <f t="shared" si="7"/>
        <v>145.81</v>
      </c>
      <c r="K98" s="33">
        <f t="shared" si="7"/>
        <v>2.8000000000000003</v>
      </c>
      <c r="L98" s="33">
        <f t="shared" si="7"/>
        <v>141.15</v>
      </c>
      <c r="M98" s="33">
        <f t="shared" si="7"/>
        <v>337.79999999999995</v>
      </c>
      <c r="N98" s="33">
        <f t="shared" si="7"/>
        <v>89.7</v>
      </c>
      <c r="O98" s="33">
        <f t="shared" si="7"/>
        <v>3.5799999999999996</v>
      </c>
    </row>
    <row r="99" spans="1:15" ht="15.75">
      <c r="A99" s="52"/>
      <c r="B99" s="37"/>
      <c r="C99" s="37"/>
      <c r="D99" s="37"/>
      <c r="E99" s="37"/>
      <c r="F99" s="37"/>
      <c r="G99" s="37"/>
      <c r="H99" s="38"/>
      <c r="I99" s="39"/>
      <c r="J99" s="39"/>
      <c r="K99" s="37"/>
      <c r="L99" s="37"/>
      <c r="M99" s="37"/>
      <c r="N99" s="37"/>
      <c r="O99" s="37"/>
    </row>
    <row r="100" spans="1:15" ht="15.75">
      <c r="A100" s="52"/>
      <c r="B100" s="30" t="s">
        <v>60</v>
      </c>
      <c r="C100" s="30" t="s">
        <v>33</v>
      </c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</row>
    <row r="101" spans="1:15" ht="15.75" customHeight="1">
      <c r="A101" s="52"/>
      <c r="B101" s="31" t="s">
        <v>4</v>
      </c>
      <c r="C101" s="31" t="s">
        <v>5</v>
      </c>
      <c r="D101" s="103" t="s">
        <v>6</v>
      </c>
      <c r="E101" s="103"/>
      <c r="F101" s="103"/>
      <c r="G101" s="31" t="s">
        <v>7</v>
      </c>
      <c r="H101" s="103" t="s">
        <v>8</v>
      </c>
      <c r="I101" s="103"/>
      <c r="J101" s="103"/>
      <c r="K101" s="103"/>
      <c r="L101" s="103" t="s">
        <v>9</v>
      </c>
      <c r="M101" s="103"/>
      <c r="N101" s="103"/>
      <c r="O101" s="103"/>
    </row>
    <row r="102" spans="1:15" ht="31.5">
      <c r="A102" s="52"/>
      <c r="B102" s="31"/>
      <c r="C102" s="31" t="s">
        <v>10</v>
      </c>
      <c r="D102" s="31" t="s">
        <v>11</v>
      </c>
      <c r="E102" s="31" t="s">
        <v>12</v>
      </c>
      <c r="F102" s="31" t="s">
        <v>13</v>
      </c>
      <c r="G102" s="31" t="s">
        <v>14</v>
      </c>
      <c r="H102" s="31" t="s">
        <v>15</v>
      </c>
      <c r="I102" s="31" t="s">
        <v>16</v>
      </c>
      <c r="J102" s="31" t="s">
        <v>17</v>
      </c>
      <c r="K102" s="31" t="s">
        <v>18</v>
      </c>
      <c r="L102" s="31" t="s">
        <v>19</v>
      </c>
      <c r="M102" s="31" t="s">
        <v>20</v>
      </c>
      <c r="N102" s="31" t="s">
        <v>21</v>
      </c>
      <c r="O102" s="31" t="s">
        <v>22</v>
      </c>
    </row>
    <row r="103" spans="1:15" ht="31.5">
      <c r="A103" s="52"/>
      <c r="B103" s="4" t="s">
        <v>23</v>
      </c>
      <c r="C103" s="49">
        <v>60</v>
      </c>
      <c r="D103" s="50">
        <v>0.78</v>
      </c>
      <c r="E103" s="50">
        <v>2.34</v>
      </c>
      <c r="F103" s="50">
        <v>3.58</v>
      </c>
      <c r="G103" s="50">
        <v>49.8</v>
      </c>
      <c r="H103" s="50">
        <v>0.02</v>
      </c>
      <c r="I103" s="50">
        <v>0.72</v>
      </c>
      <c r="J103" s="50">
        <v>0.01</v>
      </c>
      <c r="K103" s="50"/>
      <c r="L103" s="50">
        <v>17.399999999999999</v>
      </c>
      <c r="M103" s="50">
        <v>19.8</v>
      </c>
      <c r="N103" s="50">
        <v>9</v>
      </c>
      <c r="O103" s="50">
        <v>0.5</v>
      </c>
    </row>
    <row r="104" spans="1:15" ht="15.75">
      <c r="A104" s="52">
        <v>306</v>
      </c>
      <c r="B104" s="31" t="s">
        <v>57</v>
      </c>
      <c r="C104" s="31">
        <v>200</v>
      </c>
      <c r="D104" s="31">
        <v>2.9</v>
      </c>
      <c r="E104" s="31">
        <v>5.8</v>
      </c>
      <c r="F104" s="31">
        <v>15.8</v>
      </c>
      <c r="G104" s="31">
        <v>98</v>
      </c>
      <c r="H104" s="31">
        <v>0.12</v>
      </c>
      <c r="I104" s="31">
        <v>0.8</v>
      </c>
      <c r="J104" s="31">
        <v>126</v>
      </c>
      <c r="K104" s="31"/>
      <c r="L104" s="31">
        <v>36</v>
      </c>
      <c r="M104" s="31">
        <v>62</v>
      </c>
      <c r="N104" s="31">
        <v>24</v>
      </c>
      <c r="O104" s="31">
        <v>0.4</v>
      </c>
    </row>
    <row r="105" spans="1:15" ht="15.75">
      <c r="A105" s="127" t="s">
        <v>85</v>
      </c>
      <c r="B105" s="31" t="s">
        <v>34</v>
      </c>
      <c r="C105" s="31">
        <v>90</v>
      </c>
      <c r="D105" s="31">
        <v>13.7</v>
      </c>
      <c r="E105" s="31">
        <v>12.26</v>
      </c>
      <c r="F105" s="31">
        <v>12.15</v>
      </c>
      <c r="G105" s="31">
        <v>213.7</v>
      </c>
      <c r="H105" s="31">
        <v>0.06</v>
      </c>
      <c r="I105" s="31">
        <v>0.18</v>
      </c>
      <c r="J105" s="31">
        <v>22.7</v>
      </c>
      <c r="K105" s="31">
        <v>1.57</v>
      </c>
      <c r="L105" s="31">
        <v>39.4</v>
      </c>
      <c r="M105" s="31">
        <v>146.19999999999999</v>
      </c>
      <c r="N105" s="31">
        <v>23.6</v>
      </c>
      <c r="O105" s="31">
        <v>1.02</v>
      </c>
    </row>
    <row r="106" spans="1:15" ht="15.75">
      <c r="A106" s="52">
        <v>940</v>
      </c>
      <c r="B106" s="31" t="s">
        <v>41</v>
      </c>
      <c r="C106" s="31">
        <v>150</v>
      </c>
      <c r="D106" s="31">
        <v>5.4</v>
      </c>
      <c r="E106" s="31">
        <v>0.6</v>
      </c>
      <c r="F106" s="31">
        <v>30</v>
      </c>
      <c r="G106" s="31">
        <v>147</v>
      </c>
      <c r="H106" s="31">
        <v>0.06</v>
      </c>
      <c r="I106" s="31">
        <v>0.02</v>
      </c>
      <c r="J106" s="31" t="s">
        <v>26</v>
      </c>
      <c r="K106" s="31">
        <v>0.8</v>
      </c>
      <c r="L106" s="31">
        <v>10</v>
      </c>
      <c r="M106" s="31">
        <v>36</v>
      </c>
      <c r="N106" s="31">
        <v>9</v>
      </c>
      <c r="O106" s="31">
        <v>0.7</v>
      </c>
    </row>
    <row r="107" spans="1:15" ht="31.5">
      <c r="A107" s="52">
        <v>1115</v>
      </c>
      <c r="B107" s="13" t="s">
        <v>48</v>
      </c>
      <c r="C107" s="32">
        <v>200</v>
      </c>
      <c r="D107" s="32">
        <v>0.2</v>
      </c>
      <c r="E107" s="32">
        <v>0.2</v>
      </c>
      <c r="F107" s="32">
        <v>27.2</v>
      </c>
      <c r="G107" s="32">
        <v>110</v>
      </c>
      <c r="H107" s="32">
        <v>0.02</v>
      </c>
      <c r="I107" s="32">
        <v>12.9</v>
      </c>
      <c r="J107" s="32">
        <v>20</v>
      </c>
      <c r="K107" s="32" t="s">
        <v>26</v>
      </c>
      <c r="L107" s="32">
        <v>12</v>
      </c>
      <c r="M107" s="32">
        <v>4</v>
      </c>
      <c r="N107" s="32">
        <v>4</v>
      </c>
      <c r="O107" s="32">
        <v>0.8</v>
      </c>
    </row>
    <row r="108" spans="1:15" ht="15.75">
      <c r="A108" s="52"/>
      <c r="B108" s="31" t="s">
        <v>49</v>
      </c>
      <c r="C108" s="31">
        <v>45</v>
      </c>
      <c r="D108" s="31">
        <v>3.37</v>
      </c>
      <c r="E108" s="31">
        <v>1.35</v>
      </c>
      <c r="F108" s="31">
        <v>22.5</v>
      </c>
      <c r="G108" s="31">
        <v>117</v>
      </c>
      <c r="H108" s="31">
        <v>7.0000000000000007E-2</v>
      </c>
      <c r="I108" s="35" t="s">
        <v>26</v>
      </c>
      <c r="J108" s="35" t="s">
        <v>26</v>
      </c>
      <c r="K108" s="31">
        <v>0.7</v>
      </c>
      <c r="L108" s="31">
        <v>10</v>
      </c>
      <c r="M108" s="31">
        <v>39.4</v>
      </c>
      <c r="N108" s="31">
        <v>4.5</v>
      </c>
      <c r="O108" s="31">
        <v>0.5</v>
      </c>
    </row>
    <row r="109" spans="1:15" ht="15.75">
      <c r="A109" s="52"/>
      <c r="B109" s="31" t="s">
        <v>50</v>
      </c>
      <c r="C109" s="31">
        <v>40</v>
      </c>
      <c r="D109" s="31">
        <v>3</v>
      </c>
      <c r="E109" s="31">
        <v>1.2</v>
      </c>
      <c r="F109" s="31">
        <v>20</v>
      </c>
      <c r="G109" s="31">
        <v>104</v>
      </c>
      <c r="H109" s="31">
        <v>0.06</v>
      </c>
      <c r="I109" s="35" t="s">
        <v>26</v>
      </c>
      <c r="J109" s="35" t="s">
        <v>26</v>
      </c>
      <c r="K109" s="31">
        <v>0.6</v>
      </c>
      <c r="L109" s="31">
        <v>9</v>
      </c>
      <c r="M109" s="31">
        <v>35</v>
      </c>
      <c r="N109" s="31">
        <v>4</v>
      </c>
      <c r="O109" s="31">
        <v>0.4</v>
      </c>
    </row>
    <row r="110" spans="1:15" ht="15.75">
      <c r="A110" s="52"/>
      <c r="B110" s="33" t="s">
        <v>29</v>
      </c>
      <c r="C110" s="33"/>
      <c r="D110" s="33">
        <f>SUM(D103:D109)</f>
        <v>29.35</v>
      </c>
      <c r="E110" s="33">
        <f t="shared" ref="E110:O110" si="8">SUM(E103:E109)</f>
        <v>23.75</v>
      </c>
      <c r="F110" s="33">
        <f t="shared" si="8"/>
        <v>131.23000000000002</v>
      </c>
      <c r="G110" s="33">
        <f t="shared" si="8"/>
        <v>839.5</v>
      </c>
      <c r="H110" s="33">
        <f t="shared" si="8"/>
        <v>0.41000000000000003</v>
      </c>
      <c r="I110" s="33">
        <f t="shared" si="8"/>
        <v>14.620000000000001</v>
      </c>
      <c r="J110" s="33">
        <f t="shared" si="8"/>
        <v>168.71</v>
      </c>
      <c r="K110" s="33">
        <f t="shared" si="8"/>
        <v>3.6700000000000004</v>
      </c>
      <c r="L110" s="33">
        <f t="shared" si="8"/>
        <v>133.80000000000001</v>
      </c>
      <c r="M110" s="33">
        <f t="shared" si="8"/>
        <v>342.4</v>
      </c>
      <c r="N110" s="33">
        <f t="shared" si="8"/>
        <v>78.099999999999994</v>
      </c>
      <c r="O110" s="33">
        <f t="shared" si="8"/>
        <v>4.32</v>
      </c>
    </row>
    <row r="111" spans="1:15" ht="15.75">
      <c r="A111" s="52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1:15" ht="15.75">
      <c r="A112" s="52"/>
      <c r="B112" s="30" t="s">
        <v>63</v>
      </c>
      <c r="C112" s="30" t="s">
        <v>35</v>
      </c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</row>
    <row r="113" spans="1:15" ht="15.75" customHeight="1">
      <c r="A113" s="52"/>
      <c r="B113" s="31" t="s">
        <v>4</v>
      </c>
      <c r="C113" s="31" t="s">
        <v>5</v>
      </c>
      <c r="D113" s="103" t="s">
        <v>6</v>
      </c>
      <c r="E113" s="103"/>
      <c r="F113" s="103"/>
      <c r="G113" s="31" t="s">
        <v>7</v>
      </c>
      <c r="H113" s="103" t="s">
        <v>8</v>
      </c>
      <c r="I113" s="103"/>
      <c r="J113" s="103"/>
      <c r="K113" s="103"/>
      <c r="L113" s="103" t="s">
        <v>9</v>
      </c>
      <c r="M113" s="103"/>
      <c r="N113" s="103"/>
      <c r="O113" s="103"/>
    </row>
    <row r="114" spans="1:15" ht="31.5">
      <c r="A114" s="52"/>
      <c r="B114" s="31"/>
      <c r="C114" s="31" t="s">
        <v>10</v>
      </c>
      <c r="D114" s="31" t="s">
        <v>11</v>
      </c>
      <c r="E114" s="31" t="s">
        <v>12</v>
      </c>
      <c r="F114" s="31" t="s">
        <v>13</v>
      </c>
      <c r="G114" s="31" t="s">
        <v>14</v>
      </c>
      <c r="H114" s="31" t="s">
        <v>15</v>
      </c>
      <c r="I114" s="31" t="s">
        <v>16</v>
      </c>
      <c r="J114" s="31" t="s">
        <v>17</v>
      </c>
      <c r="K114" s="31" t="s">
        <v>18</v>
      </c>
      <c r="L114" s="31" t="s">
        <v>19</v>
      </c>
      <c r="M114" s="31" t="s">
        <v>20</v>
      </c>
      <c r="N114" s="31" t="s">
        <v>21</v>
      </c>
      <c r="O114" s="31" t="s">
        <v>22</v>
      </c>
    </row>
    <row r="115" spans="1:15" ht="31.5">
      <c r="A115" s="52"/>
      <c r="B115" s="4" t="s">
        <v>23</v>
      </c>
      <c r="C115" s="49">
        <v>60</v>
      </c>
      <c r="D115" s="50">
        <v>0.78</v>
      </c>
      <c r="E115" s="50">
        <v>2.34</v>
      </c>
      <c r="F115" s="50">
        <v>3.58</v>
      </c>
      <c r="G115" s="50">
        <v>49.8</v>
      </c>
      <c r="H115" s="50">
        <v>0.02</v>
      </c>
      <c r="I115" s="50">
        <v>0.72</v>
      </c>
      <c r="J115" s="50">
        <v>0.01</v>
      </c>
      <c r="K115" s="50"/>
      <c r="L115" s="50">
        <v>17.399999999999999</v>
      </c>
      <c r="M115" s="50">
        <v>19.8</v>
      </c>
      <c r="N115" s="50">
        <v>9</v>
      </c>
      <c r="O115" s="50">
        <v>0.5</v>
      </c>
    </row>
    <row r="116" spans="1:15" ht="15.75">
      <c r="A116" s="52">
        <v>262</v>
      </c>
      <c r="B116" s="31" t="s">
        <v>53</v>
      </c>
      <c r="C116" s="31">
        <v>200</v>
      </c>
      <c r="D116" s="31">
        <v>2</v>
      </c>
      <c r="E116" s="31">
        <v>5.24</v>
      </c>
      <c r="F116" s="31">
        <v>10.88</v>
      </c>
      <c r="G116" s="31">
        <v>72</v>
      </c>
      <c r="H116" s="31">
        <v>0.04</v>
      </c>
      <c r="I116" s="31">
        <v>8.64</v>
      </c>
      <c r="J116" s="31">
        <v>140</v>
      </c>
      <c r="K116" s="31">
        <v>0.64</v>
      </c>
      <c r="L116" s="31">
        <v>46.4</v>
      </c>
      <c r="M116" s="31">
        <v>105</v>
      </c>
      <c r="N116" s="31">
        <v>24</v>
      </c>
      <c r="O116" s="31">
        <v>0.3</v>
      </c>
    </row>
    <row r="117" spans="1:15" ht="15.75">
      <c r="A117" s="127" t="s">
        <v>85</v>
      </c>
      <c r="B117" s="31" t="s">
        <v>65</v>
      </c>
      <c r="C117" s="31">
        <v>90</v>
      </c>
      <c r="D117" s="31">
        <v>13.7</v>
      </c>
      <c r="E117" s="31">
        <v>12.26</v>
      </c>
      <c r="F117" s="31">
        <v>12.15</v>
      </c>
      <c r="G117" s="31">
        <v>213.7</v>
      </c>
      <c r="H117" s="31">
        <v>0.06</v>
      </c>
      <c r="I117" s="31">
        <v>0.18</v>
      </c>
      <c r="J117" s="31">
        <v>22.7</v>
      </c>
      <c r="K117" s="31">
        <v>1.57</v>
      </c>
      <c r="L117" s="31">
        <v>39.4</v>
      </c>
      <c r="M117" s="31">
        <v>146.19999999999999</v>
      </c>
      <c r="N117" s="31">
        <v>23.6</v>
      </c>
      <c r="O117" s="31">
        <v>1.02</v>
      </c>
    </row>
    <row r="118" spans="1:15" ht="15.75">
      <c r="A118" s="52">
        <v>940</v>
      </c>
      <c r="B118" s="31" t="s">
        <v>41</v>
      </c>
      <c r="C118" s="31">
        <v>150</v>
      </c>
      <c r="D118" s="31">
        <v>5.4</v>
      </c>
      <c r="E118" s="31">
        <v>0.6</v>
      </c>
      <c r="F118" s="31">
        <v>30</v>
      </c>
      <c r="G118" s="31">
        <v>147</v>
      </c>
      <c r="H118" s="31">
        <v>0.06</v>
      </c>
      <c r="I118" s="31">
        <v>0.02</v>
      </c>
      <c r="J118" s="31" t="s">
        <v>26</v>
      </c>
      <c r="K118" s="31">
        <v>0.8</v>
      </c>
      <c r="L118" s="31">
        <v>10</v>
      </c>
      <c r="M118" s="31">
        <v>36</v>
      </c>
      <c r="N118" s="31">
        <v>9</v>
      </c>
      <c r="O118" s="31">
        <v>0.7</v>
      </c>
    </row>
    <row r="119" spans="1:15" ht="15.75">
      <c r="A119" s="52">
        <v>1204</v>
      </c>
      <c r="B119" s="5" t="s">
        <v>25</v>
      </c>
      <c r="C119" s="44">
        <v>200</v>
      </c>
      <c r="D119" s="44"/>
      <c r="E119" s="44" t="s">
        <v>26</v>
      </c>
      <c r="F119" s="44">
        <v>14</v>
      </c>
      <c r="G119" s="44">
        <v>56</v>
      </c>
      <c r="H119" s="44" t="s">
        <v>26</v>
      </c>
      <c r="I119" s="44">
        <v>7.5</v>
      </c>
      <c r="J119" s="44" t="s">
        <v>26</v>
      </c>
      <c r="K119" s="44" t="s">
        <v>26</v>
      </c>
      <c r="L119" s="44">
        <v>12</v>
      </c>
      <c r="M119" s="44">
        <v>8</v>
      </c>
      <c r="N119" s="44">
        <v>6</v>
      </c>
      <c r="O119" s="44">
        <v>0.8</v>
      </c>
    </row>
    <row r="120" spans="1:15" ht="15.75">
      <c r="A120" s="52"/>
      <c r="B120" s="31" t="s">
        <v>49</v>
      </c>
      <c r="C120" s="31">
        <v>45</v>
      </c>
      <c r="D120" s="31">
        <v>3.37</v>
      </c>
      <c r="E120" s="31">
        <v>1.35</v>
      </c>
      <c r="F120" s="31">
        <v>22.5</v>
      </c>
      <c r="G120" s="31">
        <v>117</v>
      </c>
      <c r="H120" s="31">
        <v>7.0000000000000007E-2</v>
      </c>
      <c r="I120" s="35" t="s">
        <v>26</v>
      </c>
      <c r="J120" s="35" t="s">
        <v>26</v>
      </c>
      <c r="K120" s="31">
        <v>0.7</v>
      </c>
      <c r="L120" s="31">
        <v>10</v>
      </c>
      <c r="M120" s="31">
        <v>39.4</v>
      </c>
      <c r="N120" s="31">
        <v>4.5</v>
      </c>
      <c r="O120" s="31">
        <v>0.5</v>
      </c>
    </row>
    <row r="121" spans="1:15" ht="15.75">
      <c r="A121" s="52"/>
      <c r="B121" s="31" t="s">
        <v>50</v>
      </c>
      <c r="C121" s="31">
        <v>40</v>
      </c>
      <c r="D121" s="31">
        <v>3</v>
      </c>
      <c r="E121" s="31">
        <v>1.2</v>
      </c>
      <c r="F121" s="31">
        <v>20</v>
      </c>
      <c r="G121" s="31">
        <v>104</v>
      </c>
      <c r="H121" s="31">
        <v>0.06</v>
      </c>
      <c r="I121" s="35" t="s">
        <v>26</v>
      </c>
      <c r="J121" s="35" t="s">
        <v>26</v>
      </c>
      <c r="K121" s="31">
        <v>0.6</v>
      </c>
      <c r="L121" s="31">
        <v>9</v>
      </c>
      <c r="M121" s="31">
        <v>35</v>
      </c>
      <c r="N121" s="31">
        <v>4</v>
      </c>
      <c r="O121" s="31">
        <v>0.4</v>
      </c>
    </row>
    <row r="122" spans="1:15" ht="15.75">
      <c r="A122" s="52"/>
      <c r="B122" s="33" t="s">
        <v>29</v>
      </c>
      <c r="C122" s="33"/>
      <c r="D122" s="33">
        <f>SUM(D115:D121)</f>
        <v>28.250000000000004</v>
      </c>
      <c r="E122" s="33">
        <f t="shared" ref="E122:O122" si="9">SUM(E115:E121)</f>
        <v>22.990000000000002</v>
      </c>
      <c r="F122" s="33">
        <f t="shared" si="9"/>
        <v>113.11</v>
      </c>
      <c r="G122" s="33">
        <f t="shared" si="9"/>
        <v>759.5</v>
      </c>
      <c r="H122" s="33">
        <f t="shared" si="9"/>
        <v>0.31</v>
      </c>
      <c r="I122" s="33">
        <f t="shared" si="9"/>
        <v>17.060000000000002</v>
      </c>
      <c r="J122" s="33">
        <f t="shared" si="9"/>
        <v>162.70999999999998</v>
      </c>
      <c r="K122" s="33">
        <f t="shared" si="9"/>
        <v>4.3099999999999996</v>
      </c>
      <c r="L122" s="33">
        <f t="shared" si="9"/>
        <v>144.19999999999999</v>
      </c>
      <c r="M122" s="33">
        <f t="shared" si="9"/>
        <v>389.4</v>
      </c>
      <c r="N122" s="33">
        <f t="shared" si="9"/>
        <v>80.099999999999994</v>
      </c>
      <c r="O122" s="33">
        <f t="shared" si="9"/>
        <v>4.2200000000000006</v>
      </c>
    </row>
    <row r="123" spans="1:15" ht="15.75">
      <c r="A123" s="52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</row>
    <row r="124" spans="1:15" ht="15.75">
      <c r="A124" s="52"/>
      <c r="B124" s="30" t="s">
        <v>80</v>
      </c>
      <c r="C124" s="30" t="s">
        <v>39</v>
      </c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</row>
    <row r="125" spans="1:15" ht="15.75" customHeight="1">
      <c r="A125" s="52"/>
      <c r="B125" s="31" t="s">
        <v>4</v>
      </c>
      <c r="C125" s="31" t="s">
        <v>5</v>
      </c>
      <c r="D125" s="103" t="s">
        <v>6</v>
      </c>
      <c r="E125" s="103"/>
      <c r="F125" s="103"/>
      <c r="G125" s="31" t="s">
        <v>7</v>
      </c>
      <c r="H125" s="103" t="s">
        <v>8</v>
      </c>
      <c r="I125" s="103"/>
      <c r="J125" s="103"/>
      <c r="K125" s="103"/>
      <c r="L125" s="103" t="s">
        <v>9</v>
      </c>
      <c r="M125" s="103"/>
      <c r="N125" s="103"/>
      <c r="O125" s="103"/>
    </row>
    <row r="126" spans="1:15" ht="31.5">
      <c r="A126" s="52"/>
      <c r="B126" s="31"/>
      <c r="C126" s="31" t="s">
        <v>10</v>
      </c>
      <c r="D126" s="31" t="s">
        <v>11</v>
      </c>
      <c r="E126" s="31" t="s">
        <v>12</v>
      </c>
      <c r="F126" s="31" t="s">
        <v>13</v>
      </c>
      <c r="G126" s="31" t="s">
        <v>14</v>
      </c>
      <c r="H126" s="31" t="s">
        <v>15</v>
      </c>
      <c r="I126" s="31" t="s">
        <v>16</v>
      </c>
      <c r="J126" s="31" t="s">
        <v>17</v>
      </c>
      <c r="K126" s="31" t="s">
        <v>18</v>
      </c>
      <c r="L126" s="31" t="s">
        <v>19</v>
      </c>
      <c r="M126" s="31" t="s">
        <v>20</v>
      </c>
      <c r="N126" s="31" t="s">
        <v>21</v>
      </c>
      <c r="O126" s="31" t="s">
        <v>22</v>
      </c>
    </row>
    <row r="127" spans="1:15" ht="31.5">
      <c r="A127" s="52"/>
      <c r="B127" s="4" t="s">
        <v>23</v>
      </c>
      <c r="C127" s="49">
        <v>60</v>
      </c>
      <c r="D127" s="50">
        <v>0.78</v>
      </c>
      <c r="E127" s="50">
        <v>2.34</v>
      </c>
      <c r="F127" s="50">
        <v>3.58</v>
      </c>
      <c r="G127" s="50">
        <v>49.8</v>
      </c>
      <c r="H127" s="50">
        <v>0.02</v>
      </c>
      <c r="I127" s="50">
        <v>0.72</v>
      </c>
      <c r="J127" s="50">
        <v>0.01</v>
      </c>
      <c r="K127" s="50"/>
      <c r="L127" s="50">
        <v>17.399999999999999</v>
      </c>
      <c r="M127" s="50">
        <v>19.8</v>
      </c>
      <c r="N127" s="50">
        <v>9</v>
      </c>
      <c r="O127" s="50">
        <v>0.5</v>
      </c>
    </row>
    <row r="128" spans="1:15" ht="15.75">
      <c r="A128" s="52">
        <v>304</v>
      </c>
      <c r="B128" s="31" t="s">
        <v>56</v>
      </c>
      <c r="C128" s="31">
        <v>200</v>
      </c>
      <c r="D128" s="31">
        <v>6.1</v>
      </c>
      <c r="E128" s="31">
        <v>5.8</v>
      </c>
      <c r="F128" s="31">
        <v>15.7</v>
      </c>
      <c r="G128" s="31">
        <v>97.3</v>
      </c>
      <c r="H128" s="31">
        <v>0.12</v>
      </c>
      <c r="I128" s="31">
        <v>0.7</v>
      </c>
      <c r="J128" s="31">
        <v>100</v>
      </c>
      <c r="K128" s="31">
        <v>0</v>
      </c>
      <c r="L128" s="31">
        <v>35</v>
      </c>
      <c r="M128" s="31">
        <v>85</v>
      </c>
      <c r="N128" s="31">
        <v>18</v>
      </c>
      <c r="O128" s="31">
        <v>0.15</v>
      </c>
    </row>
    <row r="129" spans="1:15" ht="15.75">
      <c r="A129" s="52">
        <v>888</v>
      </c>
      <c r="B129" s="31" t="s">
        <v>66</v>
      </c>
      <c r="C129" s="35" t="s">
        <v>67</v>
      </c>
      <c r="D129" s="31">
        <v>9.1999999999999993</v>
      </c>
      <c r="E129" s="31">
        <v>15.48</v>
      </c>
      <c r="F129" s="31">
        <v>2.72</v>
      </c>
      <c r="G129" s="31">
        <v>145.6</v>
      </c>
      <c r="H129" s="31">
        <v>3.2000000000000001E-2</v>
      </c>
      <c r="I129" s="31">
        <v>0.72</v>
      </c>
      <c r="J129" s="31">
        <v>8.6400000000000005E-2</v>
      </c>
      <c r="K129" s="31"/>
      <c r="L129" s="31">
        <v>39.200000000000003</v>
      </c>
      <c r="M129" s="31">
        <v>112</v>
      </c>
      <c r="N129" s="31">
        <v>10.4</v>
      </c>
      <c r="O129" s="31">
        <v>0.42</v>
      </c>
    </row>
    <row r="130" spans="1:15" ht="15.75">
      <c r="A130" s="52">
        <v>931</v>
      </c>
      <c r="B130" s="31" t="s">
        <v>32</v>
      </c>
      <c r="C130" s="32">
        <v>150</v>
      </c>
      <c r="D130" s="44">
        <v>0.45</v>
      </c>
      <c r="E130" s="44">
        <v>5.0999999999999996</v>
      </c>
      <c r="F130" s="44">
        <v>21.9</v>
      </c>
      <c r="G130" s="44">
        <v>135.30000000000001</v>
      </c>
      <c r="H130" s="44">
        <v>0.124</v>
      </c>
      <c r="I130" s="44">
        <v>0</v>
      </c>
      <c r="J130" s="44">
        <v>0</v>
      </c>
      <c r="K130" s="44">
        <v>1.42</v>
      </c>
      <c r="L130" s="44">
        <v>18.600000000000001</v>
      </c>
      <c r="M130" s="44">
        <v>112</v>
      </c>
      <c r="N130" s="44">
        <v>21.2</v>
      </c>
      <c r="O130" s="44">
        <v>1.2</v>
      </c>
    </row>
    <row r="131" spans="1:15" ht="15.75">
      <c r="A131" s="52">
        <v>1204</v>
      </c>
      <c r="B131" s="5" t="s">
        <v>25</v>
      </c>
      <c r="C131" s="44">
        <v>200</v>
      </c>
      <c r="D131" s="44"/>
      <c r="E131" s="44" t="s">
        <v>26</v>
      </c>
      <c r="F131" s="44">
        <v>14</v>
      </c>
      <c r="G131" s="44">
        <v>56</v>
      </c>
      <c r="H131" s="44" t="s">
        <v>26</v>
      </c>
      <c r="I131" s="44">
        <v>7.5</v>
      </c>
      <c r="J131" s="44" t="s">
        <v>26</v>
      </c>
      <c r="K131" s="44" t="s">
        <v>26</v>
      </c>
      <c r="L131" s="44">
        <v>12</v>
      </c>
      <c r="M131" s="44">
        <v>8</v>
      </c>
      <c r="N131" s="44">
        <v>6</v>
      </c>
      <c r="O131" s="44">
        <v>0.8</v>
      </c>
    </row>
    <row r="132" spans="1:15" ht="15.75">
      <c r="A132" s="52"/>
      <c r="B132" s="31" t="s">
        <v>49</v>
      </c>
      <c r="C132" s="31">
        <v>45</v>
      </c>
      <c r="D132" s="31">
        <v>3.37</v>
      </c>
      <c r="E132" s="31">
        <v>1.35</v>
      </c>
      <c r="F132" s="31">
        <v>22.5</v>
      </c>
      <c r="G132" s="31">
        <v>117</v>
      </c>
      <c r="H132" s="31">
        <v>7.0000000000000007E-2</v>
      </c>
      <c r="I132" s="35" t="s">
        <v>26</v>
      </c>
      <c r="J132" s="35" t="s">
        <v>26</v>
      </c>
      <c r="K132" s="31">
        <v>0.7</v>
      </c>
      <c r="L132" s="31">
        <v>10</v>
      </c>
      <c r="M132" s="31">
        <v>39.4</v>
      </c>
      <c r="N132" s="31">
        <v>4.5</v>
      </c>
      <c r="O132" s="31">
        <v>0.5</v>
      </c>
    </row>
    <row r="133" spans="1:15" ht="15.75">
      <c r="A133" s="52"/>
      <c r="B133" s="31" t="s">
        <v>50</v>
      </c>
      <c r="C133" s="31">
        <v>40</v>
      </c>
      <c r="D133" s="31">
        <v>3</v>
      </c>
      <c r="E133" s="31">
        <v>1.2</v>
      </c>
      <c r="F133" s="31">
        <v>20</v>
      </c>
      <c r="G133" s="31">
        <v>104</v>
      </c>
      <c r="H133" s="31">
        <v>0.06</v>
      </c>
      <c r="I133" s="35" t="s">
        <v>26</v>
      </c>
      <c r="J133" s="35" t="s">
        <v>26</v>
      </c>
      <c r="K133" s="31">
        <v>0.6</v>
      </c>
      <c r="L133" s="31">
        <v>9</v>
      </c>
      <c r="M133" s="31">
        <v>35</v>
      </c>
      <c r="N133" s="31">
        <v>4</v>
      </c>
      <c r="O133" s="31">
        <v>0.4</v>
      </c>
    </row>
    <row r="134" spans="1:15" ht="15.75">
      <c r="A134" s="52"/>
      <c r="B134" s="33" t="s">
        <v>29</v>
      </c>
      <c r="C134" s="33"/>
      <c r="D134" s="33">
        <f>SUM(D127:D133)</f>
        <v>22.9</v>
      </c>
      <c r="E134" s="33">
        <f t="shared" ref="E134:O134" si="10">SUM(E127:E133)</f>
        <v>31.27</v>
      </c>
      <c r="F134" s="33">
        <f t="shared" si="10"/>
        <v>100.4</v>
      </c>
      <c r="G134" s="33">
        <f t="shared" si="10"/>
        <v>705</v>
      </c>
      <c r="H134" s="33">
        <f t="shared" si="10"/>
        <v>0.42599999999999999</v>
      </c>
      <c r="I134" s="33">
        <f t="shared" si="10"/>
        <v>9.64</v>
      </c>
      <c r="J134" s="33">
        <f t="shared" si="10"/>
        <v>100.0964</v>
      </c>
      <c r="K134" s="33">
        <f t="shared" si="10"/>
        <v>2.72</v>
      </c>
      <c r="L134" s="33">
        <f t="shared" si="10"/>
        <v>141.19999999999999</v>
      </c>
      <c r="M134" s="33">
        <f t="shared" si="10"/>
        <v>411.2</v>
      </c>
      <c r="N134" s="33">
        <f t="shared" si="10"/>
        <v>73.099999999999994</v>
      </c>
      <c r="O134" s="33">
        <f t="shared" si="10"/>
        <v>3.97</v>
      </c>
    </row>
    <row r="135" spans="1:15" s="1" customFormat="1" ht="15.75">
      <c r="A135" s="52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</row>
    <row r="136" spans="1:15" s="1" customFormat="1" ht="15.75">
      <c r="A136" s="52"/>
      <c r="B136" s="30" t="s">
        <v>63</v>
      </c>
      <c r="C136" s="30" t="s">
        <v>73</v>
      </c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</row>
    <row r="137" spans="1:15" s="1" customFormat="1" ht="15.75">
      <c r="A137" s="52"/>
      <c r="B137" s="31" t="s">
        <v>4</v>
      </c>
      <c r="C137" s="31" t="s">
        <v>5</v>
      </c>
      <c r="D137" s="103" t="s">
        <v>6</v>
      </c>
      <c r="E137" s="103"/>
      <c r="F137" s="103"/>
      <c r="G137" s="31" t="s">
        <v>7</v>
      </c>
      <c r="H137" s="103" t="s">
        <v>8</v>
      </c>
      <c r="I137" s="103"/>
      <c r="J137" s="103"/>
      <c r="K137" s="103"/>
      <c r="L137" s="103" t="s">
        <v>9</v>
      </c>
      <c r="M137" s="103"/>
      <c r="N137" s="103"/>
      <c r="O137" s="103"/>
    </row>
    <row r="138" spans="1:15" s="1" customFormat="1" ht="31.5">
      <c r="A138" s="52"/>
      <c r="B138" s="31"/>
      <c r="C138" s="31" t="s">
        <v>10</v>
      </c>
      <c r="D138" s="31" t="s">
        <v>11</v>
      </c>
      <c r="E138" s="31" t="s">
        <v>12</v>
      </c>
      <c r="F138" s="31" t="s">
        <v>13</v>
      </c>
      <c r="G138" s="31" t="s">
        <v>14</v>
      </c>
      <c r="H138" s="31" t="s">
        <v>15</v>
      </c>
      <c r="I138" s="31" t="s">
        <v>16</v>
      </c>
      <c r="J138" s="31" t="s">
        <v>17</v>
      </c>
      <c r="K138" s="31" t="s">
        <v>18</v>
      </c>
      <c r="L138" s="31" t="s">
        <v>19</v>
      </c>
      <c r="M138" s="31" t="s">
        <v>20</v>
      </c>
      <c r="N138" s="31" t="s">
        <v>21</v>
      </c>
      <c r="O138" s="31" t="s">
        <v>22</v>
      </c>
    </row>
    <row r="139" spans="1:15" s="1" customFormat="1" ht="31.5">
      <c r="A139" s="52"/>
      <c r="B139" s="4" t="s">
        <v>23</v>
      </c>
      <c r="C139" s="49">
        <v>60</v>
      </c>
      <c r="D139" s="50">
        <v>0.78</v>
      </c>
      <c r="E139" s="50">
        <v>2.34</v>
      </c>
      <c r="F139" s="50">
        <v>3.58</v>
      </c>
      <c r="G139" s="50">
        <v>49.8</v>
      </c>
      <c r="H139" s="50">
        <v>0.02</v>
      </c>
      <c r="I139" s="50">
        <v>0.72</v>
      </c>
      <c r="J139" s="50">
        <v>0.01</v>
      </c>
      <c r="K139" s="50"/>
      <c r="L139" s="50">
        <v>17.399999999999999</v>
      </c>
      <c r="M139" s="50">
        <v>19.8</v>
      </c>
      <c r="N139" s="50">
        <v>9</v>
      </c>
      <c r="O139" s="50">
        <v>0.5</v>
      </c>
    </row>
    <row r="140" spans="1:15" s="1" customFormat="1" ht="31.5">
      <c r="A140" s="52">
        <v>307</v>
      </c>
      <c r="B140" s="31" t="s">
        <v>64</v>
      </c>
      <c r="C140" s="31">
        <v>200</v>
      </c>
      <c r="D140" s="31">
        <v>2.8</v>
      </c>
      <c r="E140" s="31">
        <v>4.8</v>
      </c>
      <c r="F140" s="31">
        <v>26.5</v>
      </c>
      <c r="G140" s="31">
        <v>97.4</v>
      </c>
      <c r="H140" s="31">
        <v>0.1</v>
      </c>
      <c r="I140" s="31">
        <v>6.7</v>
      </c>
      <c r="J140" s="31">
        <v>120</v>
      </c>
      <c r="K140" s="31">
        <v>0</v>
      </c>
      <c r="L140" s="31">
        <v>34.1</v>
      </c>
      <c r="M140" s="31">
        <v>86</v>
      </c>
      <c r="N140" s="31">
        <v>20</v>
      </c>
      <c r="O140" s="31">
        <v>0.15</v>
      </c>
    </row>
    <row r="141" spans="1:15" s="1" customFormat="1" ht="15.75">
      <c r="A141" s="127" t="s">
        <v>83</v>
      </c>
      <c r="B141" s="31" t="s">
        <v>90</v>
      </c>
      <c r="C141" s="35" t="s">
        <v>84</v>
      </c>
      <c r="D141" s="35">
        <v>15.19</v>
      </c>
      <c r="E141" s="35">
        <v>14</v>
      </c>
      <c r="F141" s="35">
        <v>1.7</v>
      </c>
      <c r="G141" s="35">
        <v>149.6</v>
      </c>
      <c r="H141" s="35">
        <v>2.7E-2</v>
      </c>
      <c r="I141" s="35">
        <v>2</v>
      </c>
      <c r="J141" s="35">
        <v>25.8</v>
      </c>
      <c r="K141" s="35" t="s">
        <v>31</v>
      </c>
      <c r="L141" s="35">
        <v>43.65</v>
      </c>
      <c r="M141" s="35">
        <v>72.599999999999994</v>
      </c>
      <c r="N141" s="35">
        <v>19.2</v>
      </c>
      <c r="O141" s="35">
        <v>0.63</v>
      </c>
    </row>
    <row r="142" spans="1:15" s="1" customFormat="1" ht="15.75">
      <c r="A142" s="52">
        <v>934</v>
      </c>
      <c r="B142" s="31" t="s">
        <v>24</v>
      </c>
      <c r="C142" s="31">
        <v>150</v>
      </c>
      <c r="D142" s="31">
        <v>3.6</v>
      </c>
      <c r="E142" s="31">
        <v>5.2</v>
      </c>
      <c r="F142" s="31">
        <v>37.6</v>
      </c>
      <c r="G142" s="31">
        <v>214</v>
      </c>
      <c r="H142" s="31">
        <v>0.03</v>
      </c>
      <c r="I142" s="31"/>
      <c r="J142" s="31"/>
      <c r="K142" s="31">
        <v>1.5</v>
      </c>
      <c r="L142" s="31">
        <v>15</v>
      </c>
      <c r="M142" s="31">
        <v>77</v>
      </c>
      <c r="N142" s="31">
        <v>27</v>
      </c>
      <c r="O142" s="31">
        <v>0.6</v>
      </c>
    </row>
    <row r="143" spans="1:15" s="1" customFormat="1" ht="15.75">
      <c r="A143" s="52">
        <v>1204</v>
      </c>
      <c r="B143" s="5" t="s">
        <v>25</v>
      </c>
      <c r="C143" s="44">
        <v>200</v>
      </c>
      <c r="D143" s="44"/>
      <c r="E143" s="44" t="s">
        <v>26</v>
      </c>
      <c r="F143" s="44">
        <v>14</v>
      </c>
      <c r="G143" s="44">
        <v>56</v>
      </c>
      <c r="H143" s="44" t="s">
        <v>26</v>
      </c>
      <c r="I143" s="44">
        <v>7.5</v>
      </c>
      <c r="J143" s="44" t="s">
        <v>26</v>
      </c>
      <c r="K143" s="44" t="s">
        <v>26</v>
      </c>
      <c r="L143" s="44">
        <v>12</v>
      </c>
      <c r="M143" s="44">
        <v>8</v>
      </c>
      <c r="N143" s="44">
        <v>6</v>
      </c>
      <c r="O143" s="44">
        <v>0.8</v>
      </c>
    </row>
    <row r="144" spans="1:15" s="1" customFormat="1" ht="15.75">
      <c r="A144" s="52"/>
      <c r="B144" s="31" t="s">
        <v>49</v>
      </c>
      <c r="C144" s="31">
        <v>45</v>
      </c>
      <c r="D144" s="31">
        <v>3.37</v>
      </c>
      <c r="E144" s="31">
        <v>1.35</v>
      </c>
      <c r="F144" s="31">
        <v>22.5</v>
      </c>
      <c r="G144" s="31">
        <v>117</v>
      </c>
      <c r="H144" s="31">
        <v>7.0000000000000007E-2</v>
      </c>
      <c r="I144" s="35" t="s">
        <v>26</v>
      </c>
      <c r="J144" s="35" t="s">
        <v>26</v>
      </c>
      <c r="K144" s="31">
        <v>0.7</v>
      </c>
      <c r="L144" s="31">
        <v>10</v>
      </c>
      <c r="M144" s="31">
        <v>39.4</v>
      </c>
      <c r="N144" s="31">
        <v>4.5</v>
      </c>
      <c r="O144" s="31">
        <v>0.5</v>
      </c>
    </row>
    <row r="145" spans="1:15" s="1" customFormat="1" ht="15.75">
      <c r="A145" s="52"/>
      <c r="B145" s="31" t="s">
        <v>50</v>
      </c>
      <c r="C145" s="31">
        <v>40</v>
      </c>
      <c r="D145" s="31">
        <v>3</v>
      </c>
      <c r="E145" s="31">
        <v>1.2</v>
      </c>
      <c r="F145" s="31">
        <v>20</v>
      </c>
      <c r="G145" s="31">
        <v>104</v>
      </c>
      <c r="H145" s="31">
        <v>0.06</v>
      </c>
      <c r="I145" s="35" t="s">
        <v>26</v>
      </c>
      <c r="J145" s="35" t="s">
        <v>26</v>
      </c>
      <c r="K145" s="31">
        <v>0.6</v>
      </c>
      <c r="L145" s="31">
        <v>9</v>
      </c>
      <c r="M145" s="31">
        <v>35</v>
      </c>
      <c r="N145" s="31">
        <v>4</v>
      </c>
      <c r="O145" s="31">
        <v>0.4</v>
      </c>
    </row>
    <row r="146" spans="1:15" s="1" customFormat="1" ht="15.75">
      <c r="A146" s="52"/>
      <c r="B146" s="33" t="s">
        <v>29</v>
      </c>
      <c r="C146" s="33"/>
      <c r="D146" s="33">
        <f>SUM(D139:D145)</f>
        <v>28.740000000000002</v>
      </c>
      <c r="E146" s="33">
        <f t="shared" ref="E146:O146" si="11">SUM(E139:E145)</f>
        <v>28.89</v>
      </c>
      <c r="F146" s="33">
        <f t="shared" si="11"/>
        <v>125.88</v>
      </c>
      <c r="G146" s="33">
        <f t="shared" si="11"/>
        <v>787.8</v>
      </c>
      <c r="H146" s="33">
        <f t="shared" si="11"/>
        <v>0.30700000000000005</v>
      </c>
      <c r="I146" s="33">
        <f t="shared" si="11"/>
        <v>16.920000000000002</v>
      </c>
      <c r="J146" s="33">
        <f t="shared" si="11"/>
        <v>145.81</v>
      </c>
      <c r="K146" s="33">
        <f t="shared" si="11"/>
        <v>2.8000000000000003</v>
      </c>
      <c r="L146" s="33">
        <f t="shared" si="11"/>
        <v>141.15</v>
      </c>
      <c r="M146" s="33">
        <f t="shared" si="11"/>
        <v>337.79999999999995</v>
      </c>
      <c r="N146" s="33">
        <f t="shared" si="11"/>
        <v>89.7</v>
      </c>
      <c r="O146" s="33">
        <f t="shared" si="11"/>
        <v>3.5799999999999996</v>
      </c>
    </row>
    <row r="147" spans="1:15" ht="15.75">
      <c r="A147" s="52"/>
      <c r="B147" s="33"/>
      <c r="C147" s="33"/>
      <c r="D147" s="33"/>
      <c r="E147" s="34"/>
      <c r="F147" s="34"/>
      <c r="G147" s="33"/>
      <c r="H147" s="34"/>
      <c r="I147" s="33"/>
      <c r="J147" s="34"/>
      <c r="K147" s="34"/>
      <c r="L147" s="33"/>
      <c r="M147" s="33"/>
      <c r="N147" s="33"/>
      <c r="O147" s="33"/>
    </row>
    <row r="148" spans="1:15" ht="15.75">
      <c r="A148" s="52"/>
      <c r="B148" s="33"/>
      <c r="C148" s="33"/>
      <c r="D148" s="33"/>
      <c r="E148" s="33"/>
      <c r="F148" s="33"/>
      <c r="G148" s="33"/>
      <c r="H148" s="36"/>
      <c r="I148" s="34"/>
      <c r="J148" s="34"/>
      <c r="K148" s="33"/>
      <c r="L148" s="33"/>
      <c r="M148" s="33"/>
      <c r="N148" s="33"/>
      <c r="O148" s="33"/>
    </row>
    <row r="149" spans="1:15" ht="31.5">
      <c r="A149" s="52"/>
      <c r="B149" s="33" t="s">
        <v>68</v>
      </c>
      <c r="C149" s="33"/>
      <c r="D149" s="43">
        <f>(D14+D26+D38+D50+D62+D74+D86+D98+D110+D122+D134+D146)/12</f>
        <v>26.897500000000004</v>
      </c>
      <c r="E149" s="43">
        <f t="shared" ref="E149:O149" si="12">(E14+E26+E38+E50+E62+E74+E86+E98+E110+E122+E134+E146)/12</f>
        <v>24.414999999999996</v>
      </c>
      <c r="F149" s="43">
        <f t="shared" si="12"/>
        <v>117.8125</v>
      </c>
      <c r="G149" s="43">
        <f t="shared" si="12"/>
        <v>774.75</v>
      </c>
      <c r="H149" s="43">
        <f t="shared" si="12"/>
        <v>0.37433333333333335</v>
      </c>
      <c r="I149" s="43">
        <f t="shared" si="12"/>
        <v>17.697500000000002</v>
      </c>
      <c r="J149" s="43">
        <f t="shared" si="12"/>
        <v>149.25886666666665</v>
      </c>
      <c r="K149" s="43">
        <f t="shared" si="12"/>
        <v>3.7241666666666666</v>
      </c>
      <c r="L149" s="43">
        <f t="shared" si="12"/>
        <v>141.64166666666668</v>
      </c>
      <c r="M149" s="43">
        <f t="shared" si="12"/>
        <v>378.06666666666661</v>
      </c>
      <c r="N149" s="43">
        <f t="shared" si="12"/>
        <v>85.881666666666675</v>
      </c>
      <c r="O149" s="43">
        <f t="shared" si="12"/>
        <v>4.0508333333333333</v>
      </c>
    </row>
  </sheetData>
  <mergeCells count="41">
    <mergeCell ref="B65:B66"/>
    <mergeCell ref="D65:F65"/>
    <mergeCell ref="H65:K65"/>
    <mergeCell ref="L65:O65"/>
    <mergeCell ref="D137:F137"/>
    <mergeCell ref="H137:K137"/>
    <mergeCell ref="L137:O137"/>
    <mergeCell ref="D77:F77"/>
    <mergeCell ref="H77:K77"/>
    <mergeCell ref="L77:O77"/>
    <mergeCell ref="D89:F89"/>
    <mergeCell ref="H89:K89"/>
    <mergeCell ref="L89:O89"/>
    <mergeCell ref="D125:F125"/>
    <mergeCell ref="H125:K125"/>
    <mergeCell ref="L125:O125"/>
    <mergeCell ref="B1:O1"/>
    <mergeCell ref="B2:O2"/>
    <mergeCell ref="B5:B6"/>
    <mergeCell ref="D5:F5"/>
    <mergeCell ref="H5:K5"/>
    <mergeCell ref="L5:O5"/>
    <mergeCell ref="B17:B18"/>
    <mergeCell ref="D17:F17"/>
    <mergeCell ref="H17:K17"/>
    <mergeCell ref="L17:O17"/>
    <mergeCell ref="D29:F29"/>
    <mergeCell ref="H29:K29"/>
    <mergeCell ref="L29:O29"/>
    <mergeCell ref="D41:F41"/>
    <mergeCell ref="H41:K41"/>
    <mergeCell ref="L41:O41"/>
    <mergeCell ref="D53:F53"/>
    <mergeCell ref="H53:K53"/>
    <mergeCell ref="L53:O53"/>
    <mergeCell ref="D101:F101"/>
    <mergeCell ref="H101:K101"/>
    <mergeCell ref="L101:O101"/>
    <mergeCell ref="D113:F113"/>
    <mergeCell ref="H113:K113"/>
    <mergeCell ref="L113:O113"/>
  </mergeCells>
  <pageMargins left="0.70866141732283472" right="0.70866141732283472" top="0.74803149606299213" bottom="0.74803149606299213" header="0.31496062992125984" footer="0.31496062992125984"/>
  <pageSetup paperSize="9" scale="81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00"/>
  <sheetViews>
    <sheetView workbookViewId="0">
      <selection activeCell="C112" sqref="C112"/>
    </sheetView>
  </sheetViews>
  <sheetFormatPr defaultRowHeight="15"/>
  <cols>
    <col min="1" max="1" width="9.42578125" style="1" customWidth="1"/>
    <col min="2" max="2" width="29.140625" style="28" customWidth="1"/>
    <col min="3" max="3" width="10.7109375" style="28" customWidth="1"/>
    <col min="4" max="4" width="9.140625" style="25" customWidth="1"/>
    <col min="5" max="5" width="8" style="25" customWidth="1"/>
    <col min="6" max="9" width="9.140625" style="25"/>
    <col min="10" max="10" width="8.140625" style="25" customWidth="1"/>
    <col min="11" max="13" width="7.85546875" style="25" customWidth="1"/>
    <col min="14" max="14" width="8" style="25" customWidth="1"/>
    <col min="15" max="15" width="6.42578125" style="25" customWidth="1"/>
  </cols>
  <sheetData>
    <row r="1" spans="1:15" ht="15.75">
      <c r="B1" s="100" t="s">
        <v>0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</row>
    <row r="2" spans="1:15" ht="15.75">
      <c r="B2" s="100" t="s">
        <v>72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1:15" ht="15.75">
      <c r="A3" s="57"/>
      <c r="B3" s="58" t="s">
        <v>1</v>
      </c>
      <c r="C3" s="58" t="s">
        <v>2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</row>
    <row r="4" spans="1:15" ht="15.75">
      <c r="A4" s="108" t="s">
        <v>3</v>
      </c>
      <c r="B4" s="107" t="s">
        <v>4</v>
      </c>
      <c r="C4" s="60" t="s">
        <v>5</v>
      </c>
      <c r="D4" s="109" t="s">
        <v>6</v>
      </c>
      <c r="E4" s="109"/>
      <c r="F4" s="109"/>
      <c r="G4" s="88" t="s">
        <v>7</v>
      </c>
      <c r="H4" s="104" t="s">
        <v>8</v>
      </c>
      <c r="I4" s="104"/>
      <c r="J4" s="104"/>
      <c r="K4" s="88"/>
      <c r="L4" s="109" t="s">
        <v>9</v>
      </c>
      <c r="M4" s="109"/>
      <c r="N4" s="109"/>
      <c r="O4" s="109"/>
    </row>
    <row r="5" spans="1:15" ht="31.5">
      <c r="A5" s="108"/>
      <c r="B5" s="107"/>
      <c r="C5" s="60" t="s">
        <v>10</v>
      </c>
      <c r="D5" s="88" t="s">
        <v>11</v>
      </c>
      <c r="E5" s="88" t="s">
        <v>12</v>
      </c>
      <c r="F5" s="88" t="s">
        <v>13</v>
      </c>
      <c r="G5" s="88" t="s">
        <v>14</v>
      </c>
      <c r="H5" s="88" t="s">
        <v>15</v>
      </c>
      <c r="I5" s="88" t="s">
        <v>16</v>
      </c>
      <c r="J5" s="88" t="s">
        <v>17</v>
      </c>
      <c r="K5" s="88" t="s">
        <v>18</v>
      </c>
      <c r="L5" s="88" t="s">
        <v>19</v>
      </c>
      <c r="M5" s="88" t="s">
        <v>20</v>
      </c>
      <c r="N5" s="88" t="s">
        <v>21</v>
      </c>
      <c r="O5" s="88" t="s">
        <v>22</v>
      </c>
    </row>
    <row r="6" spans="1:15" ht="15.75">
      <c r="A6" s="91">
        <v>570</v>
      </c>
      <c r="B6" s="60" t="s">
        <v>69</v>
      </c>
      <c r="C6" s="117" t="s">
        <v>93</v>
      </c>
      <c r="D6" s="118">
        <v>8.8000000000000007</v>
      </c>
      <c r="E6" s="118">
        <v>23.5</v>
      </c>
      <c r="F6" s="118">
        <v>45.4</v>
      </c>
      <c r="G6" s="118">
        <v>395</v>
      </c>
      <c r="H6" s="118">
        <v>0.12</v>
      </c>
      <c r="I6" s="118">
        <v>0.25</v>
      </c>
      <c r="J6" s="118">
        <v>0.56000000000000005</v>
      </c>
      <c r="K6" s="118"/>
      <c r="L6" s="118">
        <v>197.8</v>
      </c>
      <c r="M6" s="118">
        <v>58.1</v>
      </c>
      <c r="N6" s="118">
        <v>23</v>
      </c>
      <c r="O6" s="118">
        <v>1.2</v>
      </c>
    </row>
    <row r="7" spans="1:15" ht="15.75">
      <c r="A7" s="91">
        <v>1204</v>
      </c>
      <c r="B7" s="64" t="s">
        <v>25</v>
      </c>
      <c r="C7" s="67">
        <v>200</v>
      </c>
      <c r="D7" s="67"/>
      <c r="E7" s="67" t="s">
        <v>26</v>
      </c>
      <c r="F7" s="67">
        <v>14</v>
      </c>
      <c r="G7" s="67">
        <v>56</v>
      </c>
      <c r="H7" s="67" t="s">
        <v>26</v>
      </c>
      <c r="I7" s="67">
        <v>7.5</v>
      </c>
      <c r="J7" s="67" t="s">
        <v>26</v>
      </c>
      <c r="K7" s="67" t="s">
        <v>26</v>
      </c>
      <c r="L7" s="67">
        <v>12</v>
      </c>
      <c r="M7" s="67">
        <v>8</v>
      </c>
      <c r="N7" s="67">
        <v>6</v>
      </c>
      <c r="O7" s="67">
        <v>0.8</v>
      </c>
    </row>
    <row r="8" spans="1:15" ht="15.75">
      <c r="A8" s="91"/>
      <c r="B8" s="64" t="s">
        <v>94</v>
      </c>
      <c r="C8" s="64">
        <v>50</v>
      </c>
      <c r="D8" s="94">
        <v>3.75</v>
      </c>
      <c r="E8" s="94">
        <v>1.5</v>
      </c>
      <c r="F8" s="94">
        <v>25</v>
      </c>
      <c r="G8" s="94">
        <v>130</v>
      </c>
      <c r="H8" s="94">
        <v>7.4999999999999997E-2</v>
      </c>
      <c r="I8" s="94"/>
      <c r="J8" s="94"/>
      <c r="K8" s="94">
        <v>0.75</v>
      </c>
      <c r="L8" s="94">
        <v>11.25</v>
      </c>
      <c r="M8" s="94">
        <v>43.75</v>
      </c>
      <c r="N8" s="94">
        <v>5</v>
      </c>
      <c r="O8" s="94">
        <v>0.5</v>
      </c>
    </row>
    <row r="9" spans="1:15" ht="15.75">
      <c r="A9" s="91"/>
      <c r="B9" s="58" t="s">
        <v>29</v>
      </c>
      <c r="C9" s="60"/>
      <c r="D9" s="61">
        <f t="shared" ref="D9:O9" si="0">SUM(D6:D8)</f>
        <v>12.55</v>
      </c>
      <c r="E9" s="61">
        <f t="shared" si="0"/>
        <v>25</v>
      </c>
      <c r="F9" s="61">
        <f t="shared" si="0"/>
        <v>84.4</v>
      </c>
      <c r="G9" s="61">
        <f t="shared" si="0"/>
        <v>581</v>
      </c>
      <c r="H9" s="61">
        <f t="shared" si="0"/>
        <v>0.19500000000000001</v>
      </c>
      <c r="I9" s="61">
        <f t="shared" si="0"/>
        <v>7.75</v>
      </c>
      <c r="J9" s="61">
        <f t="shared" si="0"/>
        <v>0.56000000000000005</v>
      </c>
      <c r="K9" s="61">
        <f t="shared" si="0"/>
        <v>0.75</v>
      </c>
      <c r="L9" s="61">
        <f t="shared" si="0"/>
        <v>221.05</v>
      </c>
      <c r="M9" s="61">
        <f t="shared" si="0"/>
        <v>109.85</v>
      </c>
      <c r="N9" s="61">
        <f t="shared" si="0"/>
        <v>34</v>
      </c>
      <c r="O9" s="61">
        <f t="shared" si="0"/>
        <v>2.5</v>
      </c>
    </row>
    <row r="10" spans="1:15" ht="15.75">
      <c r="A10" s="91"/>
      <c r="B10" s="62" t="s">
        <v>1</v>
      </c>
      <c r="C10" s="62" t="s">
        <v>30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</row>
    <row r="11" spans="1:15" ht="15.75">
      <c r="A11" s="91"/>
      <c r="B11" s="107" t="s">
        <v>4</v>
      </c>
      <c r="C11" s="64" t="s">
        <v>5</v>
      </c>
      <c r="D11" s="105" t="s">
        <v>6</v>
      </c>
      <c r="E11" s="105"/>
      <c r="F11" s="105"/>
      <c r="G11" s="94" t="s">
        <v>7</v>
      </c>
      <c r="H11" s="106" t="s">
        <v>8</v>
      </c>
      <c r="I11" s="106"/>
      <c r="J11" s="106"/>
      <c r="K11" s="94"/>
      <c r="L11" s="105" t="s">
        <v>9</v>
      </c>
      <c r="M11" s="105"/>
      <c r="N11" s="105"/>
      <c r="O11" s="105"/>
    </row>
    <row r="12" spans="1:15" ht="31.5">
      <c r="A12" s="91"/>
      <c r="B12" s="107"/>
      <c r="C12" s="64" t="s">
        <v>10</v>
      </c>
      <c r="D12" s="94" t="s">
        <v>11</v>
      </c>
      <c r="E12" s="94" t="s">
        <v>12</v>
      </c>
      <c r="F12" s="94" t="s">
        <v>13</v>
      </c>
      <c r="G12" s="94" t="s">
        <v>14</v>
      </c>
      <c r="H12" s="94" t="s">
        <v>15</v>
      </c>
      <c r="I12" s="94" t="s">
        <v>16</v>
      </c>
      <c r="J12" s="94" t="s">
        <v>17</v>
      </c>
      <c r="K12" s="94" t="s">
        <v>18</v>
      </c>
      <c r="L12" s="94" t="s">
        <v>19</v>
      </c>
      <c r="M12" s="94" t="s">
        <v>20</v>
      </c>
      <c r="N12" s="94" t="s">
        <v>21</v>
      </c>
      <c r="O12" s="94" t="s">
        <v>22</v>
      </c>
    </row>
    <row r="13" spans="1:15" ht="15.75">
      <c r="A13" s="111" t="s">
        <v>83</v>
      </c>
      <c r="B13" s="69" t="s">
        <v>90</v>
      </c>
      <c r="C13" s="70" t="s">
        <v>84</v>
      </c>
      <c r="D13" s="70">
        <v>15.19</v>
      </c>
      <c r="E13" s="70">
        <v>14</v>
      </c>
      <c r="F13" s="70">
        <v>1.7</v>
      </c>
      <c r="G13" s="70">
        <v>149.6</v>
      </c>
      <c r="H13" s="70">
        <v>2.7E-2</v>
      </c>
      <c r="I13" s="70">
        <v>2</v>
      </c>
      <c r="J13" s="70">
        <v>25.8</v>
      </c>
      <c r="K13" s="70" t="s">
        <v>31</v>
      </c>
      <c r="L13" s="70">
        <v>43.65</v>
      </c>
      <c r="M13" s="70">
        <v>72.599999999999994</v>
      </c>
      <c r="N13" s="70">
        <v>19.2</v>
      </c>
      <c r="O13" s="70">
        <v>0.63</v>
      </c>
    </row>
    <row r="14" spans="1:15" ht="15.75">
      <c r="A14" s="91">
        <v>931</v>
      </c>
      <c r="B14" s="65" t="s">
        <v>32</v>
      </c>
      <c r="C14" s="66">
        <v>150</v>
      </c>
      <c r="D14" s="67">
        <v>0.45</v>
      </c>
      <c r="E14" s="67">
        <v>5.0999999999999996</v>
      </c>
      <c r="F14" s="67">
        <v>21.9</v>
      </c>
      <c r="G14" s="67">
        <v>135.30000000000001</v>
      </c>
      <c r="H14" s="67">
        <v>0.124</v>
      </c>
      <c r="I14" s="67">
        <v>0</v>
      </c>
      <c r="J14" s="67">
        <v>0</v>
      </c>
      <c r="K14" s="67">
        <v>1.42</v>
      </c>
      <c r="L14" s="67">
        <v>18.600000000000001</v>
      </c>
      <c r="M14" s="67">
        <v>112</v>
      </c>
      <c r="N14" s="67">
        <v>21.2</v>
      </c>
      <c r="O14" s="67">
        <v>1.2</v>
      </c>
    </row>
    <row r="15" spans="1:15" ht="15.75">
      <c r="A15" s="91">
        <v>1204</v>
      </c>
      <c r="B15" s="64" t="s">
        <v>25</v>
      </c>
      <c r="C15" s="67">
        <v>200</v>
      </c>
      <c r="D15" s="67"/>
      <c r="E15" s="67" t="s">
        <v>26</v>
      </c>
      <c r="F15" s="67">
        <v>14</v>
      </c>
      <c r="G15" s="67">
        <v>56</v>
      </c>
      <c r="H15" s="67" t="s">
        <v>26</v>
      </c>
      <c r="I15" s="67">
        <v>7.5</v>
      </c>
      <c r="J15" s="67" t="s">
        <v>26</v>
      </c>
      <c r="K15" s="67" t="s">
        <v>26</v>
      </c>
      <c r="L15" s="67">
        <v>12</v>
      </c>
      <c r="M15" s="67">
        <v>8</v>
      </c>
      <c r="N15" s="67">
        <v>6</v>
      </c>
      <c r="O15" s="67">
        <v>0.8</v>
      </c>
    </row>
    <row r="16" spans="1:15" ht="15.75">
      <c r="A16" s="91"/>
      <c r="B16" s="64" t="s">
        <v>27</v>
      </c>
      <c r="C16" s="64" t="s">
        <v>28</v>
      </c>
      <c r="D16" s="94">
        <v>3</v>
      </c>
      <c r="E16" s="94">
        <v>1.2</v>
      </c>
      <c r="F16" s="94">
        <v>20</v>
      </c>
      <c r="G16" s="94">
        <v>104</v>
      </c>
      <c r="H16" s="94">
        <v>0.06</v>
      </c>
      <c r="I16" s="94" t="s">
        <v>26</v>
      </c>
      <c r="J16" s="94" t="s">
        <v>26</v>
      </c>
      <c r="K16" s="94">
        <v>0.6</v>
      </c>
      <c r="L16" s="94">
        <v>9</v>
      </c>
      <c r="M16" s="94">
        <v>35</v>
      </c>
      <c r="N16" s="94">
        <v>4</v>
      </c>
      <c r="O16" s="94">
        <v>0.4</v>
      </c>
    </row>
    <row r="17" spans="1:15" ht="15.75">
      <c r="A17" s="91"/>
      <c r="B17" s="62" t="s">
        <v>29</v>
      </c>
      <c r="C17" s="64"/>
      <c r="D17" s="63">
        <f t="shared" ref="D17:O17" si="1">SUM(D13:D16)</f>
        <v>18.64</v>
      </c>
      <c r="E17" s="63">
        <f t="shared" si="1"/>
        <v>20.3</v>
      </c>
      <c r="F17" s="63">
        <f t="shared" si="1"/>
        <v>57.599999999999994</v>
      </c>
      <c r="G17" s="63">
        <f t="shared" si="1"/>
        <v>444.9</v>
      </c>
      <c r="H17" s="63">
        <f t="shared" si="1"/>
        <v>0.21099999999999999</v>
      </c>
      <c r="I17" s="63">
        <f t="shared" si="1"/>
        <v>9.5</v>
      </c>
      <c r="J17" s="63">
        <f t="shared" si="1"/>
        <v>25.8</v>
      </c>
      <c r="K17" s="63">
        <f t="shared" si="1"/>
        <v>2.02</v>
      </c>
      <c r="L17" s="63">
        <f t="shared" si="1"/>
        <v>83.25</v>
      </c>
      <c r="M17" s="63">
        <f t="shared" si="1"/>
        <v>227.6</v>
      </c>
      <c r="N17" s="63">
        <f t="shared" si="1"/>
        <v>50.4</v>
      </c>
      <c r="O17" s="63">
        <f t="shared" si="1"/>
        <v>3.03</v>
      </c>
    </row>
    <row r="18" spans="1:15" ht="15.75">
      <c r="A18" s="91"/>
      <c r="B18" s="62" t="s">
        <v>1</v>
      </c>
      <c r="C18" s="62" t="s">
        <v>33</v>
      </c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</row>
    <row r="19" spans="1:15" ht="15.75">
      <c r="A19" s="91"/>
      <c r="B19" s="107" t="s">
        <v>4</v>
      </c>
      <c r="C19" s="64" t="s">
        <v>5</v>
      </c>
      <c r="D19" s="105" t="s">
        <v>6</v>
      </c>
      <c r="E19" s="105"/>
      <c r="F19" s="105"/>
      <c r="G19" s="94" t="s">
        <v>7</v>
      </c>
      <c r="H19" s="94"/>
      <c r="I19" s="105" t="s">
        <v>8</v>
      </c>
      <c r="J19" s="105"/>
      <c r="K19" s="94"/>
      <c r="L19" s="105" t="s">
        <v>9</v>
      </c>
      <c r="M19" s="105"/>
      <c r="N19" s="105"/>
      <c r="O19" s="105"/>
    </row>
    <row r="20" spans="1:15" ht="31.5">
      <c r="A20" s="91"/>
      <c r="B20" s="107"/>
      <c r="C20" s="64" t="s">
        <v>10</v>
      </c>
      <c r="D20" s="94" t="s">
        <v>11</v>
      </c>
      <c r="E20" s="94" t="s">
        <v>12</v>
      </c>
      <c r="F20" s="94" t="s">
        <v>13</v>
      </c>
      <c r="G20" s="94" t="s">
        <v>14</v>
      </c>
      <c r="H20" s="94" t="s">
        <v>15</v>
      </c>
      <c r="I20" s="94" t="s">
        <v>16</v>
      </c>
      <c r="J20" s="94" t="s">
        <v>17</v>
      </c>
      <c r="K20" s="94" t="s">
        <v>18</v>
      </c>
      <c r="L20" s="94" t="s">
        <v>19</v>
      </c>
      <c r="M20" s="94" t="s">
        <v>20</v>
      </c>
      <c r="N20" s="94" t="s">
        <v>21</v>
      </c>
      <c r="O20" s="94" t="s">
        <v>22</v>
      </c>
    </row>
    <row r="21" spans="1:15" ht="15.75">
      <c r="A21" s="111" t="s">
        <v>85</v>
      </c>
      <c r="B21" s="119" t="s">
        <v>34</v>
      </c>
      <c r="C21" s="119">
        <v>90</v>
      </c>
      <c r="D21" s="119">
        <v>13.7</v>
      </c>
      <c r="E21" s="119">
        <v>12.26</v>
      </c>
      <c r="F21" s="119">
        <v>12.15</v>
      </c>
      <c r="G21" s="119">
        <v>213.7</v>
      </c>
      <c r="H21" s="119">
        <v>0.06</v>
      </c>
      <c r="I21" s="119">
        <v>0.18</v>
      </c>
      <c r="J21" s="119">
        <v>22.7</v>
      </c>
      <c r="K21" s="119">
        <v>1.57</v>
      </c>
      <c r="L21" s="119">
        <v>39.4</v>
      </c>
      <c r="M21" s="119">
        <v>146.19999999999999</v>
      </c>
      <c r="N21" s="119">
        <v>23.6</v>
      </c>
      <c r="O21" s="119">
        <v>1.02</v>
      </c>
    </row>
    <row r="22" spans="1:15" ht="15.75">
      <c r="A22" s="91">
        <v>940</v>
      </c>
      <c r="B22" s="70" t="s">
        <v>41</v>
      </c>
      <c r="C22" s="70">
        <v>180</v>
      </c>
      <c r="D22" s="70">
        <v>6.48</v>
      </c>
      <c r="E22" s="70">
        <v>0.72</v>
      </c>
      <c r="F22" s="70">
        <v>36</v>
      </c>
      <c r="G22" s="70">
        <v>176.8</v>
      </c>
      <c r="H22" s="70">
        <v>7.1999999999999995E-2</v>
      </c>
      <c r="I22" s="70">
        <v>2.4299999999999999E-2</v>
      </c>
      <c r="J22" s="70" t="s">
        <v>26</v>
      </c>
      <c r="K22" s="70">
        <v>0.96299999999999997</v>
      </c>
      <c r="L22" s="70">
        <v>12</v>
      </c>
      <c r="M22" s="70">
        <v>43.2</v>
      </c>
      <c r="N22" s="70">
        <v>10.8</v>
      </c>
      <c r="O22" s="70">
        <v>0.7</v>
      </c>
    </row>
    <row r="23" spans="1:15" ht="15.75">
      <c r="A23" s="91">
        <v>1204</v>
      </c>
      <c r="B23" s="64" t="s">
        <v>25</v>
      </c>
      <c r="C23" s="67">
        <v>200</v>
      </c>
      <c r="D23" s="67"/>
      <c r="E23" s="67" t="s">
        <v>26</v>
      </c>
      <c r="F23" s="67">
        <v>14</v>
      </c>
      <c r="G23" s="67">
        <v>56</v>
      </c>
      <c r="H23" s="67" t="s">
        <v>26</v>
      </c>
      <c r="I23" s="67">
        <v>7.5</v>
      </c>
      <c r="J23" s="67" t="s">
        <v>26</v>
      </c>
      <c r="K23" s="67" t="s">
        <v>26</v>
      </c>
      <c r="L23" s="67">
        <v>12</v>
      </c>
      <c r="M23" s="67">
        <v>8</v>
      </c>
      <c r="N23" s="67">
        <v>6</v>
      </c>
      <c r="O23" s="67">
        <v>0.8</v>
      </c>
    </row>
    <row r="24" spans="1:15" ht="15.75">
      <c r="A24" s="91"/>
      <c r="B24" s="64" t="s">
        <v>27</v>
      </c>
      <c r="C24" s="64" t="s">
        <v>28</v>
      </c>
      <c r="D24" s="94">
        <v>3</v>
      </c>
      <c r="E24" s="94">
        <v>1.2</v>
      </c>
      <c r="F24" s="94">
        <v>20</v>
      </c>
      <c r="G24" s="94">
        <v>104</v>
      </c>
      <c r="H24" s="94">
        <v>0.06</v>
      </c>
      <c r="I24" s="94" t="s">
        <v>26</v>
      </c>
      <c r="J24" s="94" t="s">
        <v>26</v>
      </c>
      <c r="K24" s="94">
        <v>0.6</v>
      </c>
      <c r="L24" s="94">
        <v>9</v>
      </c>
      <c r="M24" s="94">
        <v>35</v>
      </c>
      <c r="N24" s="94">
        <v>4</v>
      </c>
      <c r="O24" s="94">
        <v>0.4</v>
      </c>
    </row>
    <row r="25" spans="1:15" ht="15.75">
      <c r="A25" s="91"/>
      <c r="B25" s="62" t="s">
        <v>29</v>
      </c>
      <c r="C25" s="64"/>
      <c r="D25" s="68">
        <f t="shared" ref="D25:O25" si="2">SUM(D21:D24)</f>
        <v>23.18</v>
      </c>
      <c r="E25" s="68">
        <f t="shared" si="2"/>
        <v>14.18</v>
      </c>
      <c r="F25" s="68">
        <f t="shared" si="2"/>
        <v>82.15</v>
      </c>
      <c r="G25" s="68">
        <f t="shared" si="2"/>
        <v>550.5</v>
      </c>
      <c r="H25" s="68">
        <f t="shared" si="2"/>
        <v>0.192</v>
      </c>
      <c r="I25" s="68">
        <f t="shared" si="2"/>
        <v>7.7042999999999999</v>
      </c>
      <c r="J25" s="68">
        <f t="shared" si="2"/>
        <v>22.7</v>
      </c>
      <c r="K25" s="68">
        <f t="shared" si="2"/>
        <v>3.133</v>
      </c>
      <c r="L25" s="68">
        <f t="shared" si="2"/>
        <v>72.400000000000006</v>
      </c>
      <c r="M25" s="68">
        <f t="shared" si="2"/>
        <v>232.39999999999998</v>
      </c>
      <c r="N25" s="68">
        <f t="shared" si="2"/>
        <v>44.400000000000006</v>
      </c>
      <c r="O25" s="68">
        <f t="shared" si="2"/>
        <v>2.92</v>
      </c>
    </row>
    <row r="26" spans="1:15" ht="15.75">
      <c r="A26" s="91"/>
      <c r="B26" s="62" t="s">
        <v>1</v>
      </c>
      <c r="C26" s="62" t="s">
        <v>35</v>
      </c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</row>
    <row r="27" spans="1:15" ht="15.75">
      <c r="A27" s="91"/>
      <c r="B27" s="104" t="s">
        <v>4</v>
      </c>
      <c r="C27" s="94" t="s">
        <v>5</v>
      </c>
      <c r="D27" s="105" t="s">
        <v>6</v>
      </c>
      <c r="E27" s="105"/>
      <c r="F27" s="105"/>
      <c r="G27" s="94" t="s">
        <v>7</v>
      </c>
      <c r="H27" s="94"/>
      <c r="I27" s="105" t="s">
        <v>8</v>
      </c>
      <c r="J27" s="105"/>
      <c r="K27" s="94"/>
      <c r="L27" s="105" t="s">
        <v>9</v>
      </c>
      <c r="M27" s="105"/>
      <c r="N27" s="105"/>
      <c r="O27" s="105"/>
    </row>
    <row r="28" spans="1:15" ht="31.5">
      <c r="A28" s="91"/>
      <c r="B28" s="104"/>
      <c r="C28" s="94" t="s">
        <v>10</v>
      </c>
      <c r="D28" s="94" t="s">
        <v>11</v>
      </c>
      <c r="E28" s="94" t="s">
        <v>12</v>
      </c>
      <c r="F28" s="94" t="s">
        <v>13</v>
      </c>
      <c r="G28" s="94" t="s">
        <v>14</v>
      </c>
      <c r="H28" s="94" t="s">
        <v>15</v>
      </c>
      <c r="I28" s="94" t="s">
        <v>16</v>
      </c>
      <c r="J28" s="94" t="s">
        <v>17</v>
      </c>
      <c r="K28" s="94" t="s">
        <v>18</v>
      </c>
      <c r="L28" s="94" t="s">
        <v>19</v>
      </c>
      <c r="M28" s="94" t="s">
        <v>20</v>
      </c>
      <c r="N28" s="94" t="s">
        <v>21</v>
      </c>
      <c r="O28" s="94" t="s">
        <v>22</v>
      </c>
    </row>
    <row r="29" spans="1:15" ht="15.75">
      <c r="A29" s="112" t="s">
        <v>95</v>
      </c>
      <c r="B29" s="69" t="s">
        <v>37</v>
      </c>
      <c r="C29" s="70">
        <v>90</v>
      </c>
      <c r="D29" s="70">
        <v>11.3</v>
      </c>
      <c r="E29" s="70">
        <v>5.6</v>
      </c>
      <c r="F29" s="70">
        <v>13.3</v>
      </c>
      <c r="G29" s="70">
        <v>147.30000000000001</v>
      </c>
      <c r="H29" s="70">
        <v>0.08</v>
      </c>
      <c r="I29" s="70">
        <v>0.12</v>
      </c>
      <c r="J29" s="70">
        <v>10.1</v>
      </c>
      <c r="K29" s="70">
        <v>2.5</v>
      </c>
      <c r="L29" s="70">
        <v>58.5</v>
      </c>
      <c r="M29" s="70">
        <v>157.5</v>
      </c>
      <c r="N29" s="70">
        <v>30.3</v>
      </c>
      <c r="O29" s="70">
        <v>1.1000000000000001</v>
      </c>
    </row>
    <row r="30" spans="1:15" ht="15.75">
      <c r="A30" s="91">
        <v>946</v>
      </c>
      <c r="B30" s="70" t="s">
        <v>38</v>
      </c>
      <c r="C30" s="70">
        <v>180</v>
      </c>
      <c r="D30" s="120">
        <v>3.84</v>
      </c>
      <c r="E30" s="120">
        <v>1.44</v>
      </c>
      <c r="F30" s="120">
        <v>26.5</v>
      </c>
      <c r="G30" s="120">
        <v>134.4</v>
      </c>
      <c r="H30" s="120">
        <v>0.18</v>
      </c>
      <c r="I30" s="120">
        <v>6.72</v>
      </c>
      <c r="J30" s="120">
        <v>10.8</v>
      </c>
      <c r="K30" s="120">
        <v>0.24</v>
      </c>
      <c r="L30" s="120">
        <v>48</v>
      </c>
      <c r="M30" s="120">
        <v>100.8</v>
      </c>
      <c r="N30" s="120">
        <v>36</v>
      </c>
      <c r="O30" s="120">
        <v>0.6</v>
      </c>
    </row>
    <row r="31" spans="1:15" ht="15.75">
      <c r="A31" s="91"/>
      <c r="B31" s="64" t="s">
        <v>27</v>
      </c>
      <c r="C31" s="64" t="s">
        <v>28</v>
      </c>
      <c r="D31" s="94">
        <v>3</v>
      </c>
      <c r="E31" s="94">
        <v>1.2</v>
      </c>
      <c r="F31" s="94">
        <v>20</v>
      </c>
      <c r="G31" s="94">
        <v>104</v>
      </c>
      <c r="H31" s="94">
        <v>0.06</v>
      </c>
      <c r="I31" s="94" t="s">
        <v>26</v>
      </c>
      <c r="J31" s="94" t="s">
        <v>26</v>
      </c>
      <c r="K31" s="94">
        <v>0.6</v>
      </c>
      <c r="L31" s="94">
        <v>9</v>
      </c>
      <c r="M31" s="94">
        <v>35</v>
      </c>
      <c r="N31" s="94">
        <v>4</v>
      </c>
      <c r="O31" s="94">
        <v>0.4</v>
      </c>
    </row>
    <row r="32" spans="1:15" ht="15.75">
      <c r="A32" s="91">
        <v>1204</v>
      </c>
      <c r="B32" s="64" t="s">
        <v>25</v>
      </c>
      <c r="C32" s="67">
        <v>200</v>
      </c>
      <c r="D32" s="67"/>
      <c r="E32" s="67" t="s">
        <v>26</v>
      </c>
      <c r="F32" s="67">
        <v>14</v>
      </c>
      <c r="G32" s="67">
        <v>56</v>
      </c>
      <c r="H32" s="67" t="s">
        <v>26</v>
      </c>
      <c r="I32" s="67">
        <v>7.5</v>
      </c>
      <c r="J32" s="67" t="s">
        <v>26</v>
      </c>
      <c r="K32" s="67" t="s">
        <v>26</v>
      </c>
      <c r="L32" s="67">
        <v>12</v>
      </c>
      <c r="M32" s="67">
        <v>8</v>
      </c>
      <c r="N32" s="67">
        <v>6</v>
      </c>
      <c r="O32" s="67">
        <v>0.8</v>
      </c>
    </row>
    <row r="33" spans="1:15" ht="15.75">
      <c r="A33" s="91"/>
      <c r="B33" s="71" t="s">
        <v>29</v>
      </c>
      <c r="C33" s="71"/>
      <c r="D33" s="72">
        <f t="shared" ref="D33:O33" si="3">SUM(D29:D32)</f>
        <v>18.14</v>
      </c>
      <c r="E33" s="72">
        <f t="shared" si="3"/>
        <v>8.2399999999999984</v>
      </c>
      <c r="F33" s="72">
        <f t="shared" si="3"/>
        <v>73.8</v>
      </c>
      <c r="G33" s="72">
        <f t="shared" si="3"/>
        <v>441.70000000000005</v>
      </c>
      <c r="H33" s="72">
        <f t="shared" si="3"/>
        <v>0.32</v>
      </c>
      <c r="I33" s="72">
        <f t="shared" si="3"/>
        <v>14.34</v>
      </c>
      <c r="J33" s="72">
        <f t="shared" si="3"/>
        <v>20.9</v>
      </c>
      <c r="K33" s="72">
        <f t="shared" si="3"/>
        <v>3.3400000000000003</v>
      </c>
      <c r="L33" s="72">
        <f t="shared" si="3"/>
        <v>127.5</v>
      </c>
      <c r="M33" s="72">
        <f t="shared" si="3"/>
        <v>301.3</v>
      </c>
      <c r="N33" s="72">
        <f t="shared" si="3"/>
        <v>76.3</v>
      </c>
      <c r="O33" s="72">
        <f t="shared" si="3"/>
        <v>2.9000000000000004</v>
      </c>
    </row>
    <row r="34" spans="1:15" ht="15.75">
      <c r="A34" s="91"/>
      <c r="B34" s="63" t="s">
        <v>1</v>
      </c>
      <c r="C34" s="63" t="s">
        <v>39</v>
      </c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</row>
    <row r="35" spans="1:15" ht="15.75">
      <c r="A35" s="91"/>
      <c r="B35" s="104" t="s">
        <v>4</v>
      </c>
      <c r="C35" s="94" t="s">
        <v>5</v>
      </c>
      <c r="D35" s="105" t="s">
        <v>6</v>
      </c>
      <c r="E35" s="105"/>
      <c r="F35" s="105"/>
      <c r="G35" s="94" t="s">
        <v>7</v>
      </c>
      <c r="H35" s="94"/>
      <c r="I35" s="105" t="s">
        <v>8</v>
      </c>
      <c r="J35" s="105"/>
      <c r="K35" s="94"/>
      <c r="L35" s="105" t="s">
        <v>9</v>
      </c>
      <c r="M35" s="105"/>
      <c r="N35" s="105"/>
      <c r="O35" s="105"/>
    </row>
    <row r="36" spans="1:15" ht="31.5">
      <c r="A36" s="91"/>
      <c r="B36" s="104"/>
      <c r="C36" s="94" t="s">
        <v>10</v>
      </c>
      <c r="D36" s="94" t="s">
        <v>11</v>
      </c>
      <c r="E36" s="94" t="s">
        <v>12</v>
      </c>
      <c r="F36" s="94" t="s">
        <v>13</v>
      </c>
      <c r="G36" s="94" t="s">
        <v>14</v>
      </c>
      <c r="H36" s="94" t="s">
        <v>15</v>
      </c>
      <c r="I36" s="94" t="s">
        <v>16</v>
      </c>
      <c r="J36" s="94" t="s">
        <v>17</v>
      </c>
      <c r="K36" s="94" t="s">
        <v>18</v>
      </c>
      <c r="L36" s="94" t="s">
        <v>19</v>
      </c>
      <c r="M36" s="94" t="s">
        <v>20</v>
      </c>
      <c r="N36" s="94" t="s">
        <v>21</v>
      </c>
      <c r="O36" s="94" t="s">
        <v>22</v>
      </c>
    </row>
    <row r="37" spans="1:15" ht="15.75">
      <c r="A37" s="111" t="s">
        <v>85</v>
      </c>
      <c r="B37" s="119" t="s">
        <v>92</v>
      </c>
      <c r="C37" s="119">
        <v>90</v>
      </c>
      <c r="D37" s="119">
        <v>13.7</v>
      </c>
      <c r="E37" s="119">
        <v>12.26</v>
      </c>
      <c r="F37" s="119">
        <v>12.15</v>
      </c>
      <c r="G37" s="119">
        <v>213.7</v>
      </c>
      <c r="H37" s="119">
        <v>0.06</v>
      </c>
      <c r="I37" s="119">
        <v>0.18</v>
      </c>
      <c r="J37" s="119">
        <v>22.7</v>
      </c>
      <c r="K37" s="119">
        <v>1.57</v>
      </c>
      <c r="L37" s="119">
        <v>39.4</v>
      </c>
      <c r="M37" s="119">
        <v>146.19999999999999</v>
      </c>
      <c r="N37" s="119">
        <v>23.6</v>
      </c>
      <c r="O37" s="119">
        <v>1.02</v>
      </c>
    </row>
    <row r="38" spans="1:15" ht="15.75">
      <c r="A38" s="91">
        <v>934</v>
      </c>
      <c r="B38" s="120" t="s">
        <v>24</v>
      </c>
      <c r="C38" s="120">
        <v>180</v>
      </c>
      <c r="D38" s="120">
        <v>4.32</v>
      </c>
      <c r="E38" s="120">
        <v>6.24</v>
      </c>
      <c r="F38" s="120">
        <v>45.12</v>
      </c>
      <c r="G38" s="120">
        <v>256.8</v>
      </c>
      <c r="H38" s="120">
        <v>3.5999999999999997E-2</v>
      </c>
      <c r="I38" s="120"/>
      <c r="J38" s="120"/>
      <c r="K38" s="120">
        <v>1.8</v>
      </c>
      <c r="L38" s="120">
        <v>18</v>
      </c>
      <c r="M38" s="120">
        <v>92.4</v>
      </c>
      <c r="N38" s="120">
        <v>32.4</v>
      </c>
      <c r="O38" s="120">
        <v>0.72</v>
      </c>
    </row>
    <row r="39" spans="1:15" ht="15.75">
      <c r="A39" s="91"/>
      <c r="B39" s="64" t="s">
        <v>27</v>
      </c>
      <c r="C39" s="64" t="s">
        <v>28</v>
      </c>
      <c r="D39" s="94">
        <v>3</v>
      </c>
      <c r="E39" s="94">
        <v>1.2</v>
      </c>
      <c r="F39" s="94">
        <v>20</v>
      </c>
      <c r="G39" s="94">
        <v>104</v>
      </c>
      <c r="H39" s="94">
        <v>0.06</v>
      </c>
      <c r="I39" s="94" t="s">
        <v>26</v>
      </c>
      <c r="J39" s="94" t="s">
        <v>26</v>
      </c>
      <c r="K39" s="94">
        <v>0.6</v>
      </c>
      <c r="L39" s="94">
        <v>9</v>
      </c>
      <c r="M39" s="94">
        <v>35</v>
      </c>
      <c r="N39" s="94">
        <v>4</v>
      </c>
      <c r="O39" s="94">
        <v>0.4</v>
      </c>
    </row>
    <row r="40" spans="1:15" ht="15.75">
      <c r="A40" s="91">
        <v>1204</v>
      </c>
      <c r="B40" s="64" t="s">
        <v>25</v>
      </c>
      <c r="C40" s="67">
        <v>200</v>
      </c>
      <c r="D40" s="67"/>
      <c r="E40" s="67" t="s">
        <v>26</v>
      </c>
      <c r="F40" s="67">
        <v>14</v>
      </c>
      <c r="G40" s="67">
        <v>56</v>
      </c>
      <c r="H40" s="67" t="s">
        <v>26</v>
      </c>
      <c r="I40" s="67">
        <v>7.5</v>
      </c>
      <c r="J40" s="67" t="s">
        <v>26</v>
      </c>
      <c r="K40" s="67" t="s">
        <v>26</v>
      </c>
      <c r="L40" s="67">
        <v>12</v>
      </c>
      <c r="M40" s="67">
        <v>8</v>
      </c>
      <c r="N40" s="67">
        <v>6</v>
      </c>
      <c r="O40" s="67">
        <v>0.8</v>
      </c>
    </row>
    <row r="41" spans="1:15" ht="15.75">
      <c r="A41" s="91"/>
      <c r="B41" s="73" t="s">
        <v>29</v>
      </c>
      <c r="C41" s="74"/>
      <c r="D41" s="72">
        <f t="shared" ref="D41:O41" si="4">SUM(D37:D40)</f>
        <v>21.02</v>
      </c>
      <c r="E41" s="72">
        <f t="shared" si="4"/>
        <v>19.7</v>
      </c>
      <c r="F41" s="72">
        <f t="shared" si="4"/>
        <v>91.27</v>
      </c>
      <c r="G41" s="72">
        <f t="shared" si="4"/>
        <v>630.5</v>
      </c>
      <c r="H41" s="72">
        <f t="shared" si="4"/>
        <v>0.156</v>
      </c>
      <c r="I41" s="72">
        <f t="shared" si="4"/>
        <v>7.68</v>
      </c>
      <c r="J41" s="72">
        <f t="shared" si="4"/>
        <v>22.7</v>
      </c>
      <c r="K41" s="72">
        <f t="shared" si="4"/>
        <v>3.97</v>
      </c>
      <c r="L41" s="72">
        <f t="shared" si="4"/>
        <v>78.400000000000006</v>
      </c>
      <c r="M41" s="72">
        <f t="shared" si="4"/>
        <v>281.60000000000002</v>
      </c>
      <c r="N41" s="72">
        <f t="shared" si="4"/>
        <v>66</v>
      </c>
      <c r="O41" s="72">
        <f t="shared" si="4"/>
        <v>2.9400000000000004</v>
      </c>
    </row>
    <row r="42" spans="1:15" ht="15.75">
      <c r="A42" s="91"/>
      <c r="B42" s="63" t="s">
        <v>1</v>
      </c>
      <c r="C42" s="63" t="s">
        <v>73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</row>
    <row r="43" spans="1:15" ht="15.75">
      <c r="A43" s="91"/>
      <c r="B43" s="104" t="s">
        <v>4</v>
      </c>
      <c r="C43" s="94" t="s">
        <v>5</v>
      </c>
      <c r="D43" s="105" t="s">
        <v>6</v>
      </c>
      <c r="E43" s="105"/>
      <c r="F43" s="105"/>
      <c r="G43" s="94" t="s">
        <v>7</v>
      </c>
      <c r="H43" s="94"/>
      <c r="I43" s="105" t="s">
        <v>8</v>
      </c>
      <c r="J43" s="105"/>
      <c r="K43" s="94"/>
      <c r="L43" s="105" t="s">
        <v>9</v>
      </c>
      <c r="M43" s="105"/>
      <c r="N43" s="105"/>
      <c r="O43" s="105"/>
    </row>
    <row r="44" spans="1:15" ht="31.5">
      <c r="A44" s="91"/>
      <c r="B44" s="104"/>
      <c r="C44" s="94" t="s">
        <v>10</v>
      </c>
      <c r="D44" s="94" t="s">
        <v>11</v>
      </c>
      <c r="E44" s="94" t="s">
        <v>12</v>
      </c>
      <c r="F44" s="94" t="s">
        <v>13</v>
      </c>
      <c r="G44" s="94" t="s">
        <v>14</v>
      </c>
      <c r="H44" s="94" t="s">
        <v>15</v>
      </c>
      <c r="I44" s="94" t="s">
        <v>16</v>
      </c>
      <c r="J44" s="94" t="s">
        <v>17</v>
      </c>
      <c r="K44" s="94" t="s">
        <v>18</v>
      </c>
      <c r="L44" s="94" t="s">
        <v>19</v>
      </c>
      <c r="M44" s="94" t="s">
        <v>20</v>
      </c>
      <c r="N44" s="94" t="s">
        <v>21</v>
      </c>
      <c r="O44" s="94" t="s">
        <v>22</v>
      </c>
    </row>
    <row r="45" spans="1:15" ht="31.5">
      <c r="A45" s="90" t="s">
        <v>76</v>
      </c>
      <c r="B45" s="67" t="s">
        <v>75</v>
      </c>
      <c r="C45" s="67" t="s">
        <v>74</v>
      </c>
      <c r="D45" s="67">
        <v>12.95</v>
      </c>
      <c r="E45" s="67">
        <v>14.63</v>
      </c>
      <c r="F45" s="67">
        <v>43.7</v>
      </c>
      <c r="G45" s="67">
        <v>475</v>
      </c>
      <c r="H45" s="67">
        <v>0.11</v>
      </c>
      <c r="I45" s="67"/>
      <c r="J45" s="67">
        <v>20</v>
      </c>
      <c r="K45" s="67"/>
      <c r="L45" s="67">
        <v>124</v>
      </c>
      <c r="M45" s="67">
        <v>32</v>
      </c>
      <c r="N45" s="67"/>
      <c r="O45" s="67"/>
    </row>
    <row r="46" spans="1:15" ht="15.75">
      <c r="A46" s="91"/>
      <c r="B46" s="77" t="s">
        <v>43</v>
      </c>
      <c r="C46" s="67">
        <v>150</v>
      </c>
      <c r="D46" s="67">
        <v>0.6</v>
      </c>
      <c r="E46" s="67">
        <v>0.6</v>
      </c>
      <c r="F46" s="67">
        <v>14.75</v>
      </c>
      <c r="G46" s="67">
        <v>70.5</v>
      </c>
      <c r="H46" s="67">
        <v>3.9E-2</v>
      </c>
      <c r="I46" s="67">
        <v>15</v>
      </c>
      <c r="J46" s="67">
        <v>7</v>
      </c>
      <c r="K46" s="67">
        <v>0.3</v>
      </c>
      <c r="L46" s="67">
        <v>24</v>
      </c>
      <c r="M46" s="67">
        <v>17</v>
      </c>
      <c r="N46" s="67">
        <v>14</v>
      </c>
      <c r="O46" s="67">
        <v>1</v>
      </c>
    </row>
    <row r="47" spans="1:15" ht="15.75">
      <c r="A47" s="91">
        <v>1204</v>
      </c>
      <c r="B47" s="64" t="s">
        <v>25</v>
      </c>
      <c r="C47" s="67">
        <v>200</v>
      </c>
      <c r="D47" s="67"/>
      <c r="E47" s="67" t="s">
        <v>26</v>
      </c>
      <c r="F47" s="67">
        <v>14</v>
      </c>
      <c r="G47" s="67">
        <v>56</v>
      </c>
      <c r="H47" s="67" t="s">
        <v>26</v>
      </c>
      <c r="I47" s="67">
        <v>7.5</v>
      </c>
      <c r="J47" s="67" t="s">
        <v>26</v>
      </c>
      <c r="K47" s="67" t="s">
        <v>26</v>
      </c>
      <c r="L47" s="67">
        <v>12</v>
      </c>
      <c r="M47" s="67">
        <v>8</v>
      </c>
      <c r="N47" s="67">
        <v>6</v>
      </c>
      <c r="O47" s="67">
        <v>0.8</v>
      </c>
    </row>
    <row r="48" spans="1:15" ht="15.75">
      <c r="A48" s="91"/>
      <c r="B48" s="73" t="s">
        <v>29</v>
      </c>
      <c r="C48" s="74"/>
      <c r="D48" s="72">
        <f t="shared" ref="D48:O48" si="5">SUM(D45:D47)</f>
        <v>13.549999999999999</v>
      </c>
      <c r="E48" s="72">
        <f t="shared" si="5"/>
        <v>15.23</v>
      </c>
      <c r="F48" s="72">
        <f t="shared" si="5"/>
        <v>72.45</v>
      </c>
      <c r="G48" s="72">
        <f t="shared" si="5"/>
        <v>601.5</v>
      </c>
      <c r="H48" s="72">
        <f t="shared" si="5"/>
        <v>0.14899999999999999</v>
      </c>
      <c r="I48" s="72">
        <f t="shared" si="5"/>
        <v>22.5</v>
      </c>
      <c r="J48" s="72">
        <f t="shared" si="5"/>
        <v>27</v>
      </c>
      <c r="K48" s="72">
        <f t="shared" si="5"/>
        <v>0.3</v>
      </c>
      <c r="L48" s="72">
        <f t="shared" si="5"/>
        <v>160</v>
      </c>
      <c r="M48" s="72">
        <f t="shared" si="5"/>
        <v>57</v>
      </c>
      <c r="N48" s="72">
        <f t="shared" si="5"/>
        <v>20</v>
      </c>
      <c r="O48" s="72">
        <f t="shared" si="5"/>
        <v>1.8</v>
      </c>
    </row>
    <row r="49" spans="1:15" ht="15.75">
      <c r="A49" s="91"/>
      <c r="B49" s="73"/>
      <c r="C49" s="74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</row>
    <row r="50" spans="1:15" ht="15.75">
      <c r="A50" s="91"/>
      <c r="B50" s="63" t="s">
        <v>40</v>
      </c>
      <c r="C50" s="63" t="s">
        <v>2</v>
      </c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</row>
    <row r="51" spans="1:15" ht="15.75">
      <c r="A51" s="91"/>
      <c r="B51" s="104" t="s">
        <v>4</v>
      </c>
      <c r="C51" s="94" t="s">
        <v>5</v>
      </c>
      <c r="D51" s="105" t="s">
        <v>6</v>
      </c>
      <c r="E51" s="105"/>
      <c r="F51" s="105"/>
      <c r="G51" s="94" t="s">
        <v>7</v>
      </c>
      <c r="H51" s="106" t="s">
        <v>8</v>
      </c>
      <c r="I51" s="106"/>
      <c r="J51" s="106"/>
      <c r="K51" s="106"/>
      <c r="L51" s="105" t="s">
        <v>9</v>
      </c>
      <c r="M51" s="105"/>
      <c r="N51" s="105"/>
      <c r="O51" s="105"/>
    </row>
    <row r="52" spans="1:15" ht="31.5">
      <c r="A52" s="91"/>
      <c r="B52" s="104"/>
      <c r="C52" s="94" t="s">
        <v>10</v>
      </c>
      <c r="D52" s="94" t="s">
        <v>11</v>
      </c>
      <c r="E52" s="94" t="s">
        <v>12</v>
      </c>
      <c r="F52" s="94" t="s">
        <v>13</v>
      </c>
      <c r="G52" s="94" t="s">
        <v>14</v>
      </c>
      <c r="H52" s="94" t="s">
        <v>15</v>
      </c>
      <c r="I52" s="94" t="s">
        <v>16</v>
      </c>
      <c r="J52" s="94" t="s">
        <v>17</v>
      </c>
      <c r="K52" s="94" t="s">
        <v>18</v>
      </c>
      <c r="L52" s="94" t="s">
        <v>19</v>
      </c>
      <c r="M52" s="94" t="s">
        <v>20</v>
      </c>
      <c r="N52" s="94" t="s">
        <v>21</v>
      </c>
      <c r="O52" s="94" t="s">
        <v>22</v>
      </c>
    </row>
    <row r="53" spans="1:15" ht="15.75">
      <c r="A53" s="91">
        <v>570</v>
      </c>
      <c r="B53" s="60" t="s">
        <v>69</v>
      </c>
      <c r="C53" s="117" t="s">
        <v>93</v>
      </c>
      <c r="D53" s="118">
        <v>8.8000000000000007</v>
      </c>
      <c r="E53" s="118">
        <v>23.5</v>
      </c>
      <c r="F53" s="118">
        <v>45.4</v>
      </c>
      <c r="G53" s="118">
        <v>395</v>
      </c>
      <c r="H53" s="118">
        <v>0.12</v>
      </c>
      <c r="I53" s="118">
        <v>0.25</v>
      </c>
      <c r="J53" s="118">
        <v>0.56000000000000005</v>
      </c>
      <c r="K53" s="118"/>
      <c r="L53" s="118">
        <v>197.8</v>
      </c>
      <c r="M53" s="118">
        <v>58.1</v>
      </c>
      <c r="N53" s="118">
        <v>23</v>
      </c>
      <c r="O53" s="118">
        <v>1.2</v>
      </c>
    </row>
    <row r="54" spans="1:15" ht="15.75">
      <c r="A54" s="91">
        <v>1204</v>
      </c>
      <c r="B54" s="64" t="s">
        <v>25</v>
      </c>
      <c r="C54" s="67">
        <v>200</v>
      </c>
      <c r="D54" s="67"/>
      <c r="E54" s="67" t="s">
        <v>26</v>
      </c>
      <c r="F54" s="67">
        <v>14</v>
      </c>
      <c r="G54" s="67">
        <v>56</v>
      </c>
      <c r="H54" s="67" t="s">
        <v>26</v>
      </c>
      <c r="I54" s="67">
        <v>7.5</v>
      </c>
      <c r="J54" s="67" t="s">
        <v>26</v>
      </c>
      <c r="K54" s="67" t="s">
        <v>26</v>
      </c>
      <c r="L54" s="67">
        <v>12</v>
      </c>
      <c r="M54" s="67">
        <v>8</v>
      </c>
      <c r="N54" s="67">
        <v>6</v>
      </c>
      <c r="O54" s="67">
        <v>0.8</v>
      </c>
    </row>
    <row r="55" spans="1:15" ht="15.75">
      <c r="A55" s="91"/>
      <c r="B55" s="64" t="s">
        <v>94</v>
      </c>
      <c r="C55" s="64">
        <v>50</v>
      </c>
      <c r="D55" s="94">
        <v>3.75</v>
      </c>
      <c r="E55" s="94">
        <v>1.5</v>
      </c>
      <c r="F55" s="94">
        <v>25</v>
      </c>
      <c r="G55" s="94">
        <v>130</v>
      </c>
      <c r="H55" s="94">
        <v>7.4999999999999997E-2</v>
      </c>
      <c r="I55" s="94"/>
      <c r="J55" s="94"/>
      <c r="K55" s="94">
        <v>0.75</v>
      </c>
      <c r="L55" s="94">
        <v>11.25</v>
      </c>
      <c r="M55" s="94">
        <v>43.75</v>
      </c>
      <c r="N55" s="94">
        <v>5</v>
      </c>
      <c r="O55" s="94">
        <v>0.5</v>
      </c>
    </row>
    <row r="56" spans="1:15" ht="15.75">
      <c r="A56" s="91"/>
      <c r="B56" s="76" t="s">
        <v>29</v>
      </c>
      <c r="C56" s="63"/>
      <c r="D56" s="63">
        <f t="shared" ref="D56:O56" si="6">SUM(D53:D55)</f>
        <v>12.55</v>
      </c>
      <c r="E56" s="63">
        <f t="shared" si="6"/>
        <v>25</v>
      </c>
      <c r="F56" s="63">
        <f t="shared" si="6"/>
        <v>84.4</v>
      </c>
      <c r="G56" s="63">
        <f t="shared" si="6"/>
        <v>581</v>
      </c>
      <c r="H56" s="63">
        <f t="shared" si="6"/>
        <v>0.19500000000000001</v>
      </c>
      <c r="I56" s="63">
        <f t="shared" si="6"/>
        <v>7.75</v>
      </c>
      <c r="J56" s="63">
        <f t="shared" si="6"/>
        <v>0.56000000000000005</v>
      </c>
      <c r="K56" s="63">
        <f t="shared" si="6"/>
        <v>0.75</v>
      </c>
      <c r="L56" s="63">
        <f t="shared" si="6"/>
        <v>221.05</v>
      </c>
      <c r="M56" s="63">
        <f t="shared" si="6"/>
        <v>109.85</v>
      </c>
      <c r="N56" s="63">
        <f t="shared" si="6"/>
        <v>34</v>
      </c>
      <c r="O56" s="63">
        <f t="shared" si="6"/>
        <v>2.5</v>
      </c>
    </row>
    <row r="57" spans="1:15" ht="15.75">
      <c r="A57" s="91"/>
      <c r="B57" s="63" t="s">
        <v>40</v>
      </c>
      <c r="C57" s="63" t="s">
        <v>30</v>
      </c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</row>
    <row r="58" spans="1:15" ht="15.75">
      <c r="A58" s="91"/>
      <c r="B58" s="104" t="s">
        <v>4</v>
      </c>
      <c r="C58" s="94" t="s">
        <v>5</v>
      </c>
      <c r="D58" s="105" t="s">
        <v>6</v>
      </c>
      <c r="E58" s="105"/>
      <c r="F58" s="105"/>
      <c r="G58" s="94" t="s">
        <v>7</v>
      </c>
      <c r="H58" s="106" t="s">
        <v>8</v>
      </c>
      <c r="I58" s="106"/>
      <c r="J58" s="106"/>
      <c r="K58" s="106"/>
      <c r="L58" s="105" t="s">
        <v>9</v>
      </c>
      <c r="M58" s="105"/>
      <c r="N58" s="105"/>
      <c r="O58" s="105"/>
    </row>
    <row r="59" spans="1:15" ht="31.5">
      <c r="A59" s="91"/>
      <c r="B59" s="104"/>
      <c r="C59" s="94" t="s">
        <v>10</v>
      </c>
      <c r="D59" s="94" t="s">
        <v>11</v>
      </c>
      <c r="E59" s="94" t="s">
        <v>12</v>
      </c>
      <c r="F59" s="94" t="s">
        <v>13</v>
      </c>
      <c r="G59" s="94" t="s">
        <v>14</v>
      </c>
      <c r="H59" s="94" t="s">
        <v>15</v>
      </c>
      <c r="I59" s="94" t="s">
        <v>16</v>
      </c>
      <c r="J59" s="94" t="s">
        <v>17</v>
      </c>
      <c r="K59" s="94" t="s">
        <v>18</v>
      </c>
      <c r="L59" s="94" t="s">
        <v>19</v>
      </c>
      <c r="M59" s="94" t="s">
        <v>20</v>
      </c>
      <c r="N59" s="94" t="s">
        <v>21</v>
      </c>
      <c r="O59" s="94" t="s">
        <v>22</v>
      </c>
    </row>
    <row r="60" spans="1:15" ht="15.75">
      <c r="A60" s="111" t="s">
        <v>87</v>
      </c>
      <c r="B60" s="77" t="s">
        <v>86</v>
      </c>
      <c r="C60" s="67">
        <v>150</v>
      </c>
      <c r="D60" s="67">
        <v>27.9</v>
      </c>
      <c r="E60" s="67">
        <v>7.7</v>
      </c>
      <c r="F60" s="67">
        <v>27.3</v>
      </c>
      <c r="G60" s="67">
        <v>274.5</v>
      </c>
      <c r="H60" s="67">
        <v>0.12</v>
      </c>
      <c r="I60" s="67">
        <v>0.45</v>
      </c>
      <c r="J60" s="67">
        <v>0.09</v>
      </c>
      <c r="K60" s="67">
        <v>1.5</v>
      </c>
      <c r="L60" s="67">
        <v>198</v>
      </c>
      <c r="M60" s="67">
        <v>297</v>
      </c>
      <c r="N60" s="67">
        <v>20</v>
      </c>
      <c r="O60" s="67">
        <v>0.7</v>
      </c>
    </row>
    <row r="61" spans="1:15" ht="15.75">
      <c r="A61" s="91"/>
      <c r="B61" s="77" t="s">
        <v>42</v>
      </c>
      <c r="C61" s="67">
        <v>30</v>
      </c>
      <c r="D61" s="67">
        <v>0.12</v>
      </c>
      <c r="E61" s="67">
        <v>0</v>
      </c>
      <c r="F61" s="67">
        <v>19.5</v>
      </c>
      <c r="G61" s="67">
        <v>78</v>
      </c>
      <c r="H61" s="67">
        <v>0.03</v>
      </c>
      <c r="I61" s="67">
        <v>0.15</v>
      </c>
      <c r="J61" s="67">
        <v>0</v>
      </c>
      <c r="K61" s="67">
        <v>0</v>
      </c>
      <c r="L61" s="67">
        <v>4.2</v>
      </c>
      <c r="M61" s="67">
        <v>2.7</v>
      </c>
      <c r="N61" s="67">
        <v>2.1</v>
      </c>
      <c r="O61" s="67">
        <v>0.39</v>
      </c>
    </row>
    <row r="62" spans="1:15" ht="15.75">
      <c r="A62" s="91">
        <v>1204</v>
      </c>
      <c r="B62" s="64" t="s">
        <v>25</v>
      </c>
      <c r="C62" s="67">
        <v>200</v>
      </c>
      <c r="D62" s="67"/>
      <c r="E62" s="67" t="s">
        <v>26</v>
      </c>
      <c r="F62" s="67">
        <v>14</v>
      </c>
      <c r="G62" s="67">
        <v>56</v>
      </c>
      <c r="H62" s="67" t="s">
        <v>26</v>
      </c>
      <c r="I62" s="67">
        <v>7.5</v>
      </c>
      <c r="J62" s="67" t="s">
        <v>26</v>
      </c>
      <c r="K62" s="67" t="s">
        <v>26</v>
      </c>
      <c r="L62" s="67">
        <v>12</v>
      </c>
      <c r="M62" s="67">
        <v>8</v>
      </c>
      <c r="N62" s="67">
        <v>6</v>
      </c>
      <c r="O62" s="67">
        <v>0.8</v>
      </c>
    </row>
    <row r="63" spans="1:15" ht="15.75">
      <c r="A63" s="91"/>
      <c r="B63" s="77" t="s">
        <v>43</v>
      </c>
      <c r="C63" s="67">
        <v>150</v>
      </c>
      <c r="D63" s="67">
        <v>0.6</v>
      </c>
      <c r="E63" s="67">
        <v>0.6</v>
      </c>
      <c r="F63" s="67">
        <v>14.75</v>
      </c>
      <c r="G63" s="67">
        <v>70.5</v>
      </c>
      <c r="H63" s="67">
        <v>3.9E-2</v>
      </c>
      <c r="I63" s="67">
        <v>15</v>
      </c>
      <c r="J63" s="67">
        <v>7</v>
      </c>
      <c r="K63" s="67">
        <v>0.3</v>
      </c>
      <c r="L63" s="67">
        <v>24</v>
      </c>
      <c r="M63" s="67">
        <v>17</v>
      </c>
      <c r="N63" s="67">
        <v>14</v>
      </c>
      <c r="O63" s="67">
        <v>1</v>
      </c>
    </row>
    <row r="64" spans="1:15" ht="15.75">
      <c r="A64" s="91"/>
      <c r="B64" s="76" t="s">
        <v>29</v>
      </c>
      <c r="C64" s="76"/>
      <c r="D64" s="76">
        <f>SUM(D60:D63)</f>
        <v>28.62</v>
      </c>
      <c r="E64" s="76">
        <f t="shared" ref="E64:O64" si="7">SUM(E60:E63)</f>
        <v>8.3000000000000007</v>
      </c>
      <c r="F64" s="76">
        <f t="shared" si="7"/>
        <v>75.55</v>
      </c>
      <c r="G64" s="76">
        <f t="shared" si="7"/>
        <v>479</v>
      </c>
      <c r="H64" s="76">
        <f t="shared" si="7"/>
        <v>0.189</v>
      </c>
      <c r="I64" s="76">
        <f t="shared" si="7"/>
        <v>23.1</v>
      </c>
      <c r="J64" s="76">
        <f t="shared" si="7"/>
        <v>7.09</v>
      </c>
      <c r="K64" s="76">
        <f t="shared" si="7"/>
        <v>1.8</v>
      </c>
      <c r="L64" s="76">
        <f t="shared" si="7"/>
        <v>238.2</v>
      </c>
      <c r="M64" s="76">
        <f t="shared" si="7"/>
        <v>324.7</v>
      </c>
      <c r="N64" s="76">
        <f t="shared" si="7"/>
        <v>42.1</v>
      </c>
      <c r="O64" s="76">
        <f t="shared" si="7"/>
        <v>2.8899999999999997</v>
      </c>
    </row>
    <row r="65" spans="1:15" ht="15.75">
      <c r="A65" s="91"/>
      <c r="B65" s="63" t="s">
        <v>40</v>
      </c>
      <c r="C65" s="63" t="s">
        <v>33</v>
      </c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</row>
    <row r="66" spans="1:15" ht="15.75">
      <c r="A66" s="91"/>
      <c r="B66" s="104" t="s">
        <v>4</v>
      </c>
      <c r="C66" s="94" t="s">
        <v>5</v>
      </c>
      <c r="D66" s="105" t="s">
        <v>6</v>
      </c>
      <c r="E66" s="105"/>
      <c r="F66" s="105"/>
      <c r="G66" s="94" t="s">
        <v>7</v>
      </c>
      <c r="H66" s="106" t="s">
        <v>8</v>
      </c>
      <c r="I66" s="106"/>
      <c r="J66" s="106"/>
      <c r="K66" s="106"/>
      <c r="L66" s="105" t="s">
        <v>9</v>
      </c>
      <c r="M66" s="105"/>
      <c r="N66" s="105"/>
      <c r="O66" s="105"/>
    </row>
    <row r="67" spans="1:15" ht="31.5">
      <c r="A67" s="91"/>
      <c r="B67" s="104"/>
      <c r="C67" s="94" t="s">
        <v>10</v>
      </c>
      <c r="D67" s="94" t="s">
        <v>11</v>
      </c>
      <c r="E67" s="94" t="s">
        <v>12</v>
      </c>
      <c r="F67" s="94" t="s">
        <v>13</v>
      </c>
      <c r="G67" s="94" t="s">
        <v>14</v>
      </c>
      <c r="H67" s="94" t="s">
        <v>15</v>
      </c>
      <c r="I67" s="94" t="s">
        <v>16</v>
      </c>
      <c r="J67" s="94" t="s">
        <v>17</v>
      </c>
      <c r="K67" s="94" t="s">
        <v>18</v>
      </c>
      <c r="L67" s="94" t="s">
        <v>19</v>
      </c>
      <c r="M67" s="94" t="s">
        <v>20</v>
      </c>
      <c r="N67" s="94" t="s">
        <v>21</v>
      </c>
      <c r="O67" s="94" t="s">
        <v>22</v>
      </c>
    </row>
    <row r="68" spans="1:15" ht="15.75" customHeight="1">
      <c r="A68" s="113" t="s">
        <v>88</v>
      </c>
      <c r="B68" s="114" t="s">
        <v>91</v>
      </c>
      <c r="C68" s="122" t="s">
        <v>84</v>
      </c>
      <c r="D68" s="122">
        <v>10.08</v>
      </c>
      <c r="E68" s="122">
        <v>10.1</v>
      </c>
      <c r="F68" s="122">
        <v>1.81</v>
      </c>
      <c r="G68" s="122">
        <v>189</v>
      </c>
      <c r="H68" s="122">
        <v>7.0000000000000007E-2</v>
      </c>
      <c r="I68" s="122">
        <v>2</v>
      </c>
      <c r="J68" s="122">
        <v>15.9</v>
      </c>
      <c r="K68" s="122"/>
      <c r="L68" s="122">
        <v>22.6</v>
      </c>
      <c r="M68" s="122">
        <v>75.599999999999994</v>
      </c>
      <c r="N68" s="122">
        <v>15.49</v>
      </c>
      <c r="O68" s="122">
        <v>0.65</v>
      </c>
    </row>
    <row r="69" spans="1:15" ht="15.75">
      <c r="A69" s="91">
        <v>931</v>
      </c>
      <c r="B69" s="119" t="s">
        <v>32</v>
      </c>
      <c r="C69" s="66">
        <v>150</v>
      </c>
      <c r="D69" s="67">
        <v>0.45</v>
      </c>
      <c r="E69" s="67">
        <v>5.0999999999999996</v>
      </c>
      <c r="F69" s="67">
        <v>21.9</v>
      </c>
      <c r="G69" s="67">
        <v>135.30000000000001</v>
      </c>
      <c r="H69" s="67">
        <v>0.124</v>
      </c>
      <c r="I69" s="67">
        <v>0</v>
      </c>
      <c r="J69" s="67">
        <v>0</v>
      </c>
      <c r="K69" s="67">
        <v>1.42</v>
      </c>
      <c r="L69" s="67">
        <v>18.600000000000001</v>
      </c>
      <c r="M69" s="67">
        <v>112</v>
      </c>
      <c r="N69" s="67">
        <v>21.2</v>
      </c>
      <c r="O69" s="67">
        <v>1.2</v>
      </c>
    </row>
    <row r="70" spans="1:15" ht="15.75">
      <c r="A70" s="91"/>
      <c r="B70" s="64" t="s">
        <v>27</v>
      </c>
      <c r="C70" s="64" t="s">
        <v>28</v>
      </c>
      <c r="D70" s="94">
        <v>3</v>
      </c>
      <c r="E70" s="94">
        <v>1.2</v>
      </c>
      <c r="F70" s="94">
        <v>20</v>
      </c>
      <c r="G70" s="94">
        <v>104</v>
      </c>
      <c r="H70" s="94">
        <v>0.06</v>
      </c>
      <c r="I70" s="94" t="s">
        <v>26</v>
      </c>
      <c r="J70" s="94" t="s">
        <v>26</v>
      </c>
      <c r="K70" s="94">
        <v>0.6</v>
      </c>
      <c r="L70" s="94">
        <v>9</v>
      </c>
      <c r="M70" s="94">
        <v>35</v>
      </c>
      <c r="N70" s="94">
        <v>4</v>
      </c>
      <c r="O70" s="94">
        <v>0.4</v>
      </c>
    </row>
    <row r="71" spans="1:15" ht="15.75">
      <c r="A71" s="91">
        <v>1204</v>
      </c>
      <c r="B71" s="64" t="s">
        <v>25</v>
      </c>
      <c r="C71" s="67">
        <v>200</v>
      </c>
      <c r="D71" s="67"/>
      <c r="E71" s="67" t="s">
        <v>26</v>
      </c>
      <c r="F71" s="67">
        <v>14</v>
      </c>
      <c r="G71" s="67">
        <v>56</v>
      </c>
      <c r="H71" s="67" t="s">
        <v>26</v>
      </c>
      <c r="I71" s="67">
        <v>7.5</v>
      </c>
      <c r="J71" s="67" t="s">
        <v>26</v>
      </c>
      <c r="K71" s="67" t="s">
        <v>26</v>
      </c>
      <c r="L71" s="67">
        <v>12</v>
      </c>
      <c r="M71" s="67">
        <v>8</v>
      </c>
      <c r="N71" s="67">
        <v>6</v>
      </c>
      <c r="O71" s="67">
        <v>0.8</v>
      </c>
    </row>
    <row r="72" spans="1:15" ht="15.75">
      <c r="A72" s="91"/>
      <c r="B72" s="76" t="s">
        <v>29</v>
      </c>
      <c r="C72" s="76"/>
      <c r="D72" s="78">
        <f t="shared" ref="D72:O72" si="8">SUM(D68:D71)</f>
        <v>13.53</v>
      </c>
      <c r="E72" s="78">
        <f t="shared" si="8"/>
        <v>16.399999999999999</v>
      </c>
      <c r="F72" s="78">
        <f t="shared" si="8"/>
        <v>57.709999999999994</v>
      </c>
      <c r="G72" s="78">
        <f t="shared" si="8"/>
        <v>484.3</v>
      </c>
      <c r="H72" s="78">
        <f t="shared" si="8"/>
        <v>0.254</v>
      </c>
      <c r="I72" s="78">
        <f t="shared" si="8"/>
        <v>9.5</v>
      </c>
      <c r="J72" s="78">
        <f t="shared" si="8"/>
        <v>15.9</v>
      </c>
      <c r="K72" s="78">
        <f t="shared" si="8"/>
        <v>2.02</v>
      </c>
      <c r="L72" s="78">
        <f t="shared" si="8"/>
        <v>62.2</v>
      </c>
      <c r="M72" s="78">
        <f t="shared" si="8"/>
        <v>230.6</v>
      </c>
      <c r="N72" s="78">
        <f t="shared" si="8"/>
        <v>46.69</v>
      </c>
      <c r="O72" s="78">
        <f t="shared" si="8"/>
        <v>3.05</v>
      </c>
    </row>
    <row r="73" spans="1:15" ht="15.75">
      <c r="A73" s="91"/>
      <c r="B73" s="63" t="s">
        <v>40</v>
      </c>
      <c r="C73" s="63" t="s">
        <v>35</v>
      </c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</row>
    <row r="74" spans="1:15" ht="15.75">
      <c r="A74" s="91"/>
      <c r="B74" s="104" t="s">
        <v>4</v>
      </c>
      <c r="C74" s="94" t="s">
        <v>5</v>
      </c>
      <c r="D74" s="105" t="s">
        <v>6</v>
      </c>
      <c r="E74" s="105"/>
      <c r="F74" s="105"/>
      <c r="G74" s="94" t="s">
        <v>7</v>
      </c>
      <c r="H74" s="106" t="s">
        <v>8</v>
      </c>
      <c r="I74" s="106"/>
      <c r="J74" s="106"/>
      <c r="K74" s="106"/>
      <c r="L74" s="105" t="s">
        <v>9</v>
      </c>
      <c r="M74" s="105"/>
      <c r="N74" s="105"/>
      <c r="O74" s="105"/>
    </row>
    <row r="75" spans="1:15" ht="31.5">
      <c r="A75" s="91"/>
      <c r="B75" s="104"/>
      <c r="C75" s="94" t="s">
        <v>10</v>
      </c>
      <c r="D75" s="94" t="s">
        <v>11</v>
      </c>
      <c r="E75" s="94" t="s">
        <v>12</v>
      </c>
      <c r="F75" s="94" t="s">
        <v>13</v>
      </c>
      <c r="G75" s="94" t="s">
        <v>14</v>
      </c>
      <c r="H75" s="94" t="s">
        <v>15</v>
      </c>
      <c r="I75" s="94" t="s">
        <v>16</v>
      </c>
      <c r="J75" s="94" t="s">
        <v>17</v>
      </c>
      <c r="K75" s="94" t="s">
        <v>18</v>
      </c>
      <c r="L75" s="94" t="s">
        <v>19</v>
      </c>
      <c r="M75" s="94" t="s">
        <v>20</v>
      </c>
      <c r="N75" s="94" t="s">
        <v>21</v>
      </c>
      <c r="O75" s="94" t="s">
        <v>22</v>
      </c>
    </row>
    <row r="76" spans="1:15" ht="15.75">
      <c r="A76" s="112" t="s">
        <v>95</v>
      </c>
      <c r="B76" s="69" t="s">
        <v>44</v>
      </c>
      <c r="C76" s="70">
        <v>90</v>
      </c>
      <c r="D76" s="70">
        <v>11.3</v>
      </c>
      <c r="E76" s="70">
        <v>5.6</v>
      </c>
      <c r="F76" s="70">
        <v>13.3</v>
      </c>
      <c r="G76" s="70">
        <v>147.30000000000001</v>
      </c>
      <c r="H76" s="70">
        <v>0.08</v>
      </c>
      <c r="I76" s="70">
        <v>0.12</v>
      </c>
      <c r="J76" s="70">
        <v>10.1</v>
      </c>
      <c r="K76" s="70">
        <v>2.5</v>
      </c>
      <c r="L76" s="70">
        <v>58.5</v>
      </c>
      <c r="M76" s="70">
        <v>157.5</v>
      </c>
      <c r="N76" s="70">
        <v>30.3</v>
      </c>
      <c r="O76" s="70">
        <v>1.1000000000000001</v>
      </c>
    </row>
    <row r="77" spans="1:15" ht="15.75">
      <c r="A77" s="91">
        <v>934</v>
      </c>
      <c r="B77" s="120" t="s">
        <v>24</v>
      </c>
      <c r="C77" s="120">
        <v>180</v>
      </c>
      <c r="D77" s="120">
        <v>4.32</v>
      </c>
      <c r="E77" s="120">
        <v>6.24</v>
      </c>
      <c r="F77" s="120">
        <v>45.12</v>
      </c>
      <c r="G77" s="120">
        <v>256.8</v>
      </c>
      <c r="H77" s="120">
        <v>3.5999999999999997E-2</v>
      </c>
      <c r="I77" s="120"/>
      <c r="J77" s="120"/>
      <c r="K77" s="120">
        <v>1.8</v>
      </c>
      <c r="L77" s="120">
        <v>18</v>
      </c>
      <c r="M77" s="120">
        <v>92.4</v>
      </c>
      <c r="N77" s="120">
        <v>32.4</v>
      </c>
      <c r="O77" s="120">
        <v>0.72</v>
      </c>
    </row>
    <row r="78" spans="1:15" ht="15.75">
      <c r="A78" s="91"/>
      <c r="B78" s="64" t="s">
        <v>27</v>
      </c>
      <c r="C78" s="64" t="s">
        <v>28</v>
      </c>
      <c r="D78" s="94">
        <v>3</v>
      </c>
      <c r="E78" s="94">
        <v>1.2</v>
      </c>
      <c r="F78" s="94">
        <v>20</v>
      </c>
      <c r="G78" s="94">
        <v>104</v>
      </c>
      <c r="H78" s="94">
        <v>0.06</v>
      </c>
      <c r="I78" s="94" t="s">
        <v>26</v>
      </c>
      <c r="J78" s="94" t="s">
        <v>26</v>
      </c>
      <c r="K78" s="94">
        <v>0.6</v>
      </c>
      <c r="L78" s="94">
        <v>9</v>
      </c>
      <c r="M78" s="94">
        <v>35</v>
      </c>
      <c r="N78" s="94">
        <v>4</v>
      </c>
      <c r="O78" s="94">
        <v>0.4</v>
      </c>
    </row>
    <row r="79" spans="1:15" ht="15.75">
      <c r="A79" s="91">
        <v>1204</v>
      </c>
      <c r="B79" s="64" t="s">
        <v>25</v>
      </c>
      <c r="C79" s="67">
        <v>200</v>
      </c>
      <c r="D79" s="67"/>
      <c r="E79" s="67" t="s">
        <v>26</v>
      </c>
      <c r="F79" s="67">
        <v>14</v>
      </c>
      <c r="G79" s="67">
        <v>56</v>
      </c>
      <c r="H79" s="67" t="s">
        <v>26</v>
      </c>
      <c r="I79" s="67">
        <v>7.5</v>
      </c>
      <c r="J79" s="67" t="s">
        <v>26</v>
      </c>
      <c r="K79" s="67" t="s">
        <v>26</v>
      </c>
      <c r="L79" s="67">
        <v>12</v>
      </c>
      <c r="M79" s="67">
        <v>8</v>
      </c>
      <c r="N79" s="67">
        <v>6</v>
      </c>
      <c r="O79" s="67">
        <v>0.8</v>
      </c>
    </row>
    <row r="80" spans="1:15" ht="15.75">
      <c r="A80" s="91"/>
      <c r="B80" s="76" t="s">
        <v>29</v>
      </c>
      <c r="C80" s="76"/>
      <c r="D80" s="79">
        <f t="shared" ref="D80:O80" si="9">SUM(D76:D79)</f>
        <v>18.62</v>
      </c>
      <c r="E80" s="79">
        <f t="shared" si="9"/>
        <v>13.04</v>
      </c>
      <c r="F80" s="79">
        <f t="shared" si="9"/>
        <v>92.42</v>
      </c>
      <c r="G80" s="79">
        <f t="shared" si="9"/>
        <v>564.1</v>
      </c>
      <c r="H80" s="79">
        <f t="shared" si="9"/>
        <v>0.17599999999999999</v>
      </c>
      <c r="I80" s="79">
        <f t="shared" si="9"/>
        <v>7.62</v>
      </c>
      <c r="J80" s="79">
        <f t="shared" si="9"/>
        <v>10.1</v>
      </c>
      <c r="K80" s="79">
        <f t="shared" si="9"/>
        <v>4.8999999999999995</v>
      </c>
      <c r="L80" s="79">
        <f t="shared" si="9"/>
        <v>97.5</v>
      </c>
      <c r="M80" s="79">
        <f t="shared" si="9"/>
        <v>292.89999999999998</v>
      </c>
      <c r="N80" s="79">
        <f t="shared" si="9"/>
        <v>72.7</v>
      </c>
      <c r="O80" s="79">
        <f t="shared" si="9"/>
        <v>3.0200000000000005</v>
      </c>
    </row>
    <row r="81" spans="1:15" ht="15.75">
      <c r="A81" s="91"/>
      <c r="B81" s="63" t="s">
        <v>40</v>
      </c>
      <c r="C81" s="63" t="s">
        <v>39</v>
      </c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</row>
    <row r="82" spans="1:15" ht="15.75">
      <c r="A82" s="91"/>
      <c r="B82" s="104" t="s">
        <v>4</v>
      </c>
      <c r="C82" s="94" t="s">
        <v>5</v>
      </c>
      <c r="D82" s="105" t="s">
        <v>6</v>
      </c>
      <c r="E82" s="105"/>
      <c r="F82" s="105"/>
      <c r="G82" s="94" t="s">
        <v>7</v>
      </c>
      <c r="H82" s="106" t="s">
        <v>8</v>
      </c>
      <c r="I82" s="106"/>
      <c r="J82" s="106"/>
      <c r="K82" s="106"/>
      <c r="L82" s="105" t="s">
        <v>9</v>
      </c>
      <c r="M82" s="105"/>
      <c r="N82" s="105"/>
      <c r="O82" s="105"/>
    </row>
    <row r="83" spans="1:15" ht="31.5">
      <c r="A83" s="91"/>
      <c r="B83" s="104"/>
      <c r="C83" s="94" t="s">
        <v>10</v>
      </c>
      <c r="D83" s="94" t="s">
        <v>11</v>
      </c>
      <c r="E83" s="94" t="s">
        <v>12</v>
      </c>
      <c r="F83" s="94" t="s">
        <v>13</v>
      </c>
      <c r="G83" s="94" t="s">
        <v>14</v>
      </c>
      <c r="H83" s="94" t="s">
        <v>15</v>
      </c>
      <c r="I83" s="94" t="s">
        <v>16</v>
      </c>
      <c r="J83" s="94" t="s">
        <v>17</v>
      </c>
      <c r="K83" s="94" t="s">
        <v>18</v>
      </c>
      <c r="L83" s="94" t="s">
        <v>19</v>
      </c>
      <c r="M83" s="94" t="s">
        <v>20</v>
      </c>
      <c r="N83" s="94" t="s">
        <v>21</v>
      </c>
      <c r="O83" s="94" t="s">
        <v>22</v>
      </c>
    </row>
    <row r="84" spans="1:15" ht="15.75">
      <c r="A84" s="111" t="s">
        <v>85</v>
      </c>
      <c r="B84" s="119" t="s">
        <v>92</v>
      </c>
      <c r="C84" s="119">
        <v>90</v>
      </c>
      <c r="D84" s="119">
        <v>13.7</v>
      </c>
      <c r="E84" s="119">
        <v>12.26</v>
      </c>
      <c r="F84" s="119">
        <v>12.15</v>
      </c>
      <c r="G84" s="119">
        <v>213.7</v>
      </c>
      <c r="H84" s="119">
        <v>0.06</v>
      </c>
      <c r="I84" s="119">
        <v>0.18</v>
      </c>
      <c r="J84" s="119">
        <v>22.7</v>
      </c>
      <c r="K84" s="119">
        <v>1.57</v>
      </c>
      <c r="L84" s="119">
        <v>39.4</v>
      </c>
      <c r="M84" s="119">
        <v>146.19999999999999</v>
      </c>
      <c r="N84" s="119">
        <v>23.6</v>
      </c>
      <c r="O84" s="119">
        <v>1.02</v>
      </c>
    </row>
    <row r="85" spans="1:15" ht="15.75">
      <c r="A85" s="91">
        <v>940</v>
      </c>
      <c r="B85" s="70" t="s">
        <v>41</v>
      </c>
      <c r="C85" s="70">
        <v>180</v>
      </c>
      <c r="D85" s="70">
        <v>6.48</v>
      </c>
      <c r="E85" s="70">
        <v>0.72</v>
      </c>
      <c r="F85" s="70">
        <v>36</v>
      </c>
      <c r="G85" s="70">
        <v>176.8</v>
      </c>
      <c r="H85" s="70">
        <v>7.1999999999999995E-2</v>
      </c>
      <c r="I85" s="70">
        <v>2.4299999999999999E-2</v>
      </c>
      <c r="J85" s="70" t="s">
        <v>26</v>
      </c>
      <c r="K85" s="70">
        <v>0.96299999999999997</v>
      </c>
      <c r="L85" s="70">
        <v>12</v>
      </c>
      <c r="M85" s="70">
        <v>43.2</v>
      </c>
      <c r="N85" s="70">
        <v>10.8</v>
      </c>
      <c r="O85" s="70">
        <v>0.7</v>
      </c>
    </row>
    <row r="86" spans="1:15" ht="15.75">
      <c r="A86" s="91"/>
      <c r="B86" s="64" t="s">
        <v>27</v>
      </c>
      <c r="C86" s="64" t="s">
        <v>28</v>
      </c>
      <c r="D86" s="94">
        <v>3</v>
      </c>
      <c r="E86" s="94">
        <v>1.2</v>
      </c>
      <c r="F86" s="94">
        <v>20</v>
      </c>
      <c r="G86" s="94">
        <v>104</v>
      </c>
      <c r="H86" s="94">
        <v>0.06</v>
      </c>
      <c r="I86" s="94" t="s">
        <v>26</v>
      </c>
      <c r="J86" s="94" t="s">
        <v>26</v>
      </c>
      <c r="K86" s="94">
        <v>0.6</v>
      </c>
      <c r="L86" s="94">
        <v>9</v>
      </c>
      <c r="M86" s="94">
        <v>35</v>
      </c>
      <c r="N86" s="94">
        <v>4</v>
      </c>
      <c r="O86" s="94">
        <v>0.4</v>
      </c>
    </row>
    <row r="87" spans="1:15" ht="15.75">
      <c r="A87" s="91">
        <v>1204</v>
      </c>
      <c r="B87" s="64" t="s">
        <v>25</v>
      </c>
      <c r="C87" s="67">
        <v>200</v>
      </c>
      <c r="D87" s="67"/>
      <c r="E87" s="67" t="s">
        <v>26</v>
      </c>
      <c r="F87" s="67">
        <v>14</v>
      </c>
      <c r="G87" s="67">
        <v>56</v>
      </c>
      <c r="H87" s="67" t="s">
        <v>26</v>
      </c>
      <c r="I87" s="67">
        <v>7.5</v>
      </c>
      <c r="J87" s="67" t="s">
        <v>26</v>
      </c>
      <c r="K87" s="67" t="s">
        <v>26</v>
      </c>
      <c r="L87" s="67">
        <v>12</v>
      </c>
      <c r="M87" s="67">
        <v>8</v>
      </c>
      <c r="N87" s="67">
        <v>6</v>
      </c>
      <c r="O87" s="67">
        <v>0.8</v>
      </c>
    </row>
    <row r="88" spans="1:15" ht="15.75">
      <c r="A88" s="91"/>
      <c r="B88" s="76" t="s">
        <v>29</v>
      </c>
      <c r="C88" s="71"/>
      <c r="D88" s="71">
        <f t="shared" ref="D88:O88" si="10">SUM(D84:D87)</f>
        <v>23.18</v>
      </c>
      <c r="E88" s="71">
        <f t="shared" si="10"/>
        <v>14.18</v>
      </c>
      <c r="F88" s="71">
        <f t="shared" si="10"/>
        <v>82.15</v>
      </c>
      <c r="G88" s="71">
        <f t="shared" si="10"/>
        <v>550.5</v>
      </c>
      <c r="H88" s="71">
        <f t="shared" si="10"/>
        <v>0.192</v>
      </c>
      <c r="I88" s="71">
        <f t="shared" si="10"/>
        <v>7.7042999999999999</v>
      </c>
      <c r="J88" s="71">
        <f t="shared" si="10"/>
        <v>22.7</v>
      </c>
      <c r="K88" s="71">
        <f t="shared" si="10"/>
        <v>3.133</v>
      </c>
      <c r="L88" s="71">
        <f t="shared" si="10"/>
        <v>72.400000000000006</v>
      </c>
      <c r="M88" s="71">
        <f t="shared" si="10"/>
        <v>232.39999999999998</v>
      </c>
      <c r="N88" s="71">
        <f t="shared" si="10"/>
        <v>44.400000000000006</v>
      </c>
      <c r="O88" s="71">
        <f t="shared" si="10"/>
        <v>2.92</v>
      </c>
    </row>
    <row r="89" spans="1:15" ht="15.75">
      <c r="A89" s="91"/>
      <c r="B89" s="63" t="s">
        <v>40</v>
      </c>
      <c r="C89" s="63" t="s">
        <v>73</v>
      </c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</row>
    <row r="90" spans="1:15" ht="15.75">
      <c r="A90" s="91"/>
      <c r="B90" s="104" t="s">
        <v>4</v>
      </c>
      <c r="C90" s="94" t="s">
        <v>5</v>
      </c>
      <c r="D90" s="105" t="s">
        <v>6</v>
      </c>
      <c r="E90" s="105"/>
      <c r="F90" s="105"/>
      <c r="G90" s="94" t="s">
        <v>7</v>
      </c>
      <c r="H90" s="106" t="s">
        <v>8</v>
      </c>
      <c r="I90" s="106"/>
      <c r="J90" s="106"/>
      <c r="K90" s="106"/>
      <c r="L90" s="105" t="s">
        <v>9</v>
      </c>
      <c r="M90" s="105"/>
      <c r="N90" s="105"/>
      <c r="O90" s="105"/>
    </row>
    <row r="91" spans="1:15" ht="31.5">
      <c r="A91" s="91"/>
      <c r="B91" s="104"/>
      <c r="C91" s="94" t="s">
        <v>10</v>
      </c>
      <c r="D91" s="94" t="s">
        <v>11</v>
      </c>
      <c r="E91" s="94" t="s">
        <v>12</v>
      </c>
      <c r="F91" s="94" t="s">
        <v>13</v>
      </c>
      <c r="G91" s="94" t="s">
        <v>14</v>
      </c>
      <c r="H91" s="94" t="s">
        <v>15</v>
      </c>
      <c r="I91" s="94" t="s">
        <v>16</v>
      </c>
      <c r="J91" s="94" t="s">
        <v>17</v>
      </c>
      <c r="K91" s="94" t="s">
        <v>18</v>
      </c>
      <c r="L91" s="94" t="s">
        <v>19</v>
      </c>
      <c r="M91" s="94" t="s">
        <v>20</v>
      </c>
      <c r="N91" s="94" t="s">
        <v>21</v>
      </c>
      <c r="O91" s="94" t="s">
        <v>22</v>
      </c>
    </row>
    <row r="92" spans="1:15" ht="31.5">
      <c r="A92" s="91">
        <v>1309</v>
      </c>
      <c r="B92" s="67" t="s">
        <v>77</v>
      </c>
      <c r="C92" s="67" t="s">
        <v>78</v>
      </c>
      <c r="D92" s="67">
        <v>12</v>
      </c>
      <c r="E92" s="67">
        <v>15.8</v>
      </c>
      <c r="F92" s="67">
        <v>47.6</v>
      </c>
      <c r="G92" s="67">
        <v>458</v>
      </c>
      <c r="H92" s="67">
        <v>0.115</v>
      </c>
      <c r="I92" s="67"/>
      <c r="J92" s="67">
        <v>22</v>
      </c>
      <c r="K92" s="67"/>
      <c r="L92" s="67">
        <v>138</v>
      </c>
      <c r="M92" s="67">
        <v>37</v>
      </c>
      <c r="N92" s="67"/>
      <c r="O92" s="67"/>
    </row>
    <row r="93" spans="1:15" ht="15.75">
      <c r="A93" s="91"/>
      <c r="B93" s="77" t="s">
        <v>43</v>
      </c>
      <c r="C93" s="67">
        <v>150</v>
      </c>
      <c r="D93" s="67">
        <v>0.6</v>
      </c>
      <c r="E93" s="67">
        <v>0.6</v>
      </c>
      <c r="F93" s="67">
        <v>14.75</v>
      </c>
      <c r="G93" s="67">
        <v>70.5</v>
      </c>
      <c r="H93" s="67">
        <v>3.9E-2</v>
      </c>
      <c r="I93" s="67">
        <v>15</v>
      </c>
      <c r="J93" s="67">
        <v>7</v>
      </c>
      <c r="K93" s="67">
        <v>0.3</v>
      </c>
      <c r="L93" s="67">
        <v>24</v>
      </c>
      <c r="M93" s="67">
        <v>17</v>
      </c>
      <c r="N93" s="67">
        <v>14</v>
      </c>
      <c r="O93" s="67">
        <v>1</v>
      </c>
    </row>
    <row r="94" spans="1:15" ht="15.75">
      <c r="A94" s="91">
        <v>1204</v>
      </c>
      <c r="B94" s="64" t="s">
        <v>25</v>
      </c>
      <c r="C94" s="67">
        <v>200</v>
      </c>
      <c r="D94" s="67"/>
      <c r="E94" s="67" t="s">
        <v>26</v>
      </c>
      <c r="F94" s="67">
        <v>14</v>
      </c>
      <c r="G94" s="67">
        <v>56</v>
      </c>
      <c r="H94" s="67" t="s">
        <v>26</v>
      </c>
      <c r="I94" s="67">
        <v>7.5</v>
      </c>
      <c r="J94" s="67" t="s">
        <v>26</v>
      </c>
      <c r="K94" s="67" t="s">
        <v>26</v>
      </c>
      <c r="L94" s="67">
        <v>12</v>
      </c>
      <c r="M94" s="67">
        <v>8</v>
      </c>
      <c r="N94" s="67">
        <v>6</v>
      </c>
      <c r="O94" s="67">
        <v>0.8</v>
      </c>
    </row>
    <row r="95" spans="1:15" ht="15.75">
      <c r="A95" s="91"/>
      <c r="B95" s="76" t="s">
        <v>29</v>
      </c>
      <c r="C95" s="71"/>
      <c r="D95" s="71">
        <f t="shared" ref="D95:O95" si="11">SUM(D92:D94)</f>
        <v>12.6</v>
      </c>
      <c r="E95" s="71">
        <f t="shared" si="11"/>
        <v>16.400000000000002</v>
      </c>
      <c r="F95" s="71">
        <f t="shared" si="11"/>
        <v>76.349999999999994</v>
      </c>
      <c r="G95" s="71">
        <f t="shared" si="11"/>
        <v>584.5</v>
      </c>
      <c r="H95" s="71">
        <f t="shared" si="11"/>
        <v>0.154</v>
      </c>
      <c r="I95" s="71">
        <f t="shared" si="11"/>
        <v>22.5</v>
      </c>
      <c r="J95" s="71">
        <f t="shared" si="11"/>
        <v>29</v>
      </c>
      <c r="K95" s="71">
        <f t="shared" si="11"/>
        <v>0.3</v>
      </c>
      <c r="L95" s="71">
        <f t="shared" si="11"/>
        <v>174</v>
      </c>
      <c r="M95" s="71">
        <f t="shared" si="11"/>
        <v>62</v>
      </c>
      <c r="N95" s="71">
        <f t="shared" si="11"/>
        <v>20</v>
      </c>
      <c r="O95" s="71">
        <f t="shared" si="11"/>
        <v>1.8</v>
      </c>
    </row>
    <row r="96" spans="1:15">
      <c r="A96" s="52"/>
      <c r="B96" s="123"/>
      <c r="C96" s="123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</row>
    <row r="97" spans="1:15" ht="15.75">
      <c r="A97" s="52"/>
      <c r="B97" s="8"/>
      <c r="C97" s="12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</row>
    <row r="98" spans="1:15" ht="15.75">
      <c r="A98" s="52"/>
      <c r="B98" s="8"/>
      <c r="C98" s="12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</row>
    <row r="99" spans="1:15" ht="31.5">
      <c r="A99" s="52"/>
      <c r="B99" s="46" t="s">
        <v>45</v>
      </c>
      <c r="C99" s="126"/>
      <c r="D99" s="51">
        <f t="shared" ref="D99:O99" si="12">(D9+D17+D25+D33+D41+D48+D56+D64+D72+D80+D88+D95)/12</f>
        <v>18.015000000000001</v>
      </c>
      <c r="E99" s="51">
        <f t="shared" si="12"/>
        <v>16.330833333333334</v>
      </c>
      <c r="F99" s="51">
        <f t="shared" si="12"/>
        <v>77.520833333333329</v>
      </c>
      <c r="G99" s="51">
        <f t="shared" si="12"/>
        <v>541.12500000000011</v>
      </c>
      <c r="H99" s="51">
        <f t="shared" si="12"/>
        <v>0.19858333333333336</v>
      </c>
      <c r="I99" s="51">
        <f t="shared" si="12"/>
        <v>12.304049999999998</v>
      </c>
      <c r="J99" s="51">
        <f t="shared" si="12"/>
        <v>17.084166666666665</v>
      </c>
      <c r="K99" s="51">
        <f t="shared" si="12"/>
        <v>2.2013333333333334</v>
      </c>
      <c r="L99" s="51">
        <f t="shared" si="12"/>
        <v>133.99583333333337</v>
      </c>
      <c r="M99" s="51">
        <f t="shared" si="12"/>
        <v>205.18333333333331</v>
      </c>
      <c r="N99" s="51">
        <f t="shared" si="12"/>
        <v>45.915833333333332</v>
      </c>
      <c r="O99" s="51">
        <f t="shared" si="12"/>
        <v>2.6891666666666665</v>
      </c>
    </row>
    <row r="100" spans="1:15"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</row>
  </sheetData>
  <mergeCells count="52">
    <mergeCell ref="B1:O1"/>
    <mergeCell ref="B2:O2"/>
    <mergeCell ref="A4:A5"/>
    <mergeCell ref="B4:B5"/>
    <mergeCell ref="D4:F4"/>
    <mergeCell ref="H4:J4"/>
    <mergeCell ref="L4:O4"/>
    <mergeCell ref="B11:B12"/>
    <mergeCell ref="D11:F11"/>
    <mergeCell ref="H11:J11"/>
    <mergeCell ref="L11:O11"/>
    <mergeCell ref="B19:B20"/>
    <mergeCell ref="D19:F19"/>
    <mergeCell ref="I19:J19"/>
    <mergeCell ref="L19:O19"/>
    <mergeCell ref="B27:B28"/>
    <mergeCell ref="D27:F27"/>
    <mergeCell ref="I27:J27"/>
    <mergeCell ref="L27:O27"/>
    <mergeCell ref="B35:B36"/>
    <mergeCell ref="D35:F35"/>
    <mergeCell ref="I35:J35"/>
    <mergeCell ref="L35:O35"/>
    <mergeCell ref="B43:B44"/>
    <mergeCell ref="D43:F43"/>
    <mergeCell ref="I43:J43"/>
    <mergeCell ref="L43:O43"/>
    <mergeCell ref="B51:B52"/>
    <mergeCell ref="D51:F51"/>
    <mergeCell ref="H51:K51"/>
    <mergeCell ref="L51:O51"/>
    <mergeCell ref="B58:B59"/>
    <mergeCell ref="D58:F58"/>
    <mergeCell ref="H58:K58"/>
    <mergeCell ref="L58:O58"/>
    <mergeCell ref="B66:B67"/>
    <mergeCell ref="D66:F66"/>
    <mergeCell ref="H66:K66"/>
    <mergeCell ref="L66:O66"/>
    <mergeCell ref="B74:B75"/>
    <mergeCell ref="D74:F74"/>
    <mergeCell ref="H74:K74"/>
    <mergeCell ref="L74:O74"/>
    <mergeCell ref="B82:B83"/>
    <mergeCell ref="D82:F82"/>
    <mergeCell ref="H82:K82"/>
    <mergeCell ref="L82:O82"/>
    <mergeCell ref="B90:B91"/>
    <mergeCell ref="D90:F90"/>
    <mergeCell ref="H90:K90"/>
    <mergeCell ref="L90:O90"/>
    <mergeCell ref="B100:O100"/>
  </mergeCells>
  <pageMargins left="0.70866141732283472" right="0.70866141732283472" top="0.74803149606299213" bottom="0.74803149606299213" header="0.31496062992125984" footer="0.31496062992125984"/>
  <pageSetup paperSize="9" scale="86" orientation="landscape" verticalDpi="0" r:id="rId1"/>
  <rowBreaks count="2" manualBreakCount="2">
    <brk id="33" max="16383" man="1"/>
    <brk id="6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O137"/>
  <sheetViews>
    <sheetView topLeftCell="A115" workbookViewId="0">
      <selection activeCell="B139" sqref="B139"/>
    </sheetView>
  </sheetViews>
  <sheetFormatPr defaultRowHeight="15"/>
  <cols>
    <col min="1" max="1" width="9.42578125" style="1" customWidth="1"/>
    <col min="2" max="2" width="25.7109375" style="40" customWidth="1"/>
    <col min="3" max="3" width="9.42578125" style="40" bestFit="1" customWidth="1"/>
    <col min="4" max="5" width="8.28515625" style="40" customWidth="1"/>
    <col min="6" max="7" width="9" style="40" customWidth="1"/>
    <col min="8" max="8" width="7.85546875" style="40" customWidth="1"/>
    <col min="9" max="9" width="8.140625" style="40" customWidth="1"/>
    <col min="10" max="10" width="10.5703125" style="40" bestFit="1" customWidth="1"/>
    <col min="11" max="11" width="7.7109375" style="40" customWidth="1"/>
    <col min="12" max="13" width="8.85546875" style="40" customWidth="1"/>
    <col min="14" max="14" width="8.5703125" style="40" customWidth="1"/>
    <col min="15" max="15" width="8" style="40" customWidth="1"/>
  </cols>
  <sheetData>
    <row r="1" spans="1:15" ht="15.75">
      <c r="B1" s="100" t="s">
        <v>0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</row>
    <row r="2" spans="1:15" ht="15.75">
      <c r="B2" s="100" t="s">
        <v>79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1:15" ht="15.75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15.75">
      <c r="A4" s="57"/>
      <c r="B4" s="81" t="s">
        <v>46</v>
      </c>
      <c r="C4" s="81" t="s">
        <v>2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</row>
    <row r="5" spans="1:15" ht="15.75">
      <c r="A5" s="82" t="s">
        <v>81</v>
      </c>
      <c r="B5" s="110" t="s">
        <v>4</v>
      </c>
      <c r="C5" s="69" t="s">
        <v>5</v>
      </c>
      <c r="D5" s="110" t="s">
        <v>6</v>
      </c>
      <c r="E5" s="110"/>
      <c r="F5" s="110"/>
      <c r="G5" s="69" t="s">
        <v>7</v>
      </c>
      <c r="H5" s="110" t="s">
        <v>8</v>
      </c>
      <c r="I5" s="110"/>
      <c r="J5" s="110"/>
      <c r="K5" s="110"/>
      <c r="L5" s="110" t="s">
        <v>9</v>
      </c>
      <c r="M5" s="110"/>
      <c r="N5" s="110"/>
      <c r="O5" s="110"/>
    </row>
    <row r="6" spans="1:15" ht="31.5">
      <c r="A6" s="89" t="s">
        <v>82</v>
      </c>
      <c r="B6" s="110"/>
      <c r="C6" s="69" t="s">
        <v>10</v>
      </c>
      <c r="D6" s="69" t="s">
        <v>11</v>
      </c>
      <c r="E6" s="69" t="s">
        <v>12</v>
      </c>
      <c r="F6" s="69" t="s">
        <v>13</v>
      </c>
      <c r="G6" s="69" t="s">
        <v>14</v>
      </c>
      <c r="H6" s="69" t="s">
        <v>15</v>
      </c>
      <c r="I6" s="69" t="s">
        <v>16</v>
      </c>
      <c r="J6" s="69" t="s">
        <v>17</v>
      </c>
      <c r="K6" s="69" t="s">
        <v>18</v>
      </c>
      <c r="L6" s="69" t="s">
        <v>19</v>
      </c>
      <c r="M6" s="69" t="s">
        <v>20</v>
      </c>
      <c r="N6" s="69" t="s">
        <v>21</v>
      </c>
      <c r="O6" s="69" t="s">
        <v>22</v>
      </c>
    </row>
    <row r="7" spans="1:15" ht="15.75">
      <c r="A7" s="57">
        <v>300</v>
      </c>
      <c r="B7" s="69" t="s">
        <v>47</v>
      </c>
      <c r="C7" s="69">
        <v>200</v>
      </c>
      <c r="D7" s="69">
        <v>2.2400000000000002</v>
      </c>
      <c r="E7" s="69">
        <v>4</v>
      </c>
      <c r="F7" s="69">
        <v>15.6</v>
      </c>
      <c r="G7" s="69">
        <v>89.6</v>
      </c>
      <c r="H7" s="69">
        <v>0.104</v>
      </c>
      <c r="I7" s="69">
        <v>15.08</v>
      </c>
      <c r="J7" s="69">
        <v>146.4</v>
      </c>
      <c r="K7" s="69">
        <v>0.64</v>
      </c>
      <c r="L7" s="69">
        <v>28</v>
      </c>
      <c r="M7" s="69">
        <v>109</v>
      </c>
      <c r="N7" s="69">
        <v>30.4</v>
      </c>
      <c r="O7" s="69">
        <v>0.38</v>
      </c>
    </row>
    <row r="8" spans="1:15" ht="15.75">
      <c r="A8" s="111" t="s">
        <v>85</v>
      </c>
      <c r="B8" s="69" t="s">
        <v>34</v>
      </c>
      <c r="C8" s="69">
        <v>90</v>
      </c>
      <c r="D8" s="69">
        <v>13.7</v>
      </c>
      <c r="E8" s="69">
        <v>12.26</v>
      </c>
      <c r="F8" s="69">
        <v>12.15</v>
      </c>
      <c r="G8" s="69">
        <v>213.7</v>
      </c>
      <c r="H8" s="69">
        <v>0.06</v>
      </c>
      <c r="I8" s="69">
        <v>0.18</v>
      </c>
      <c r="J8" s="69">
        <v>22.7</v>
      </c>
      <c r="K8" s="69">
        <v>1.57</v>
      </c>
      <c r="L8" s="69">
        <v>39.4</v>
      </c>
      <c r="M8" s="69">
        <v>146.19999999999999</v>
      </c>
      <c r="N8" s="69">
        <v>23.6</v>
      </c>
      <c r="O8" s="69">
        <v>1.02</v>
      </c>
    </row>
    <row r="9" spans="1:15" ht="15.75">
      <c r="A9" s="91">
        <v>934</v>
      </c>
      <c r="B9" s="69" t="s">
        <v>24</v>
      </c>
      <c r="C9" s="69">
        <v>150</v>
      </c>
      <c r="D9" s="69">
        <v>3.6</v>
      </c>
      <c r="E9" s="69">
        <v>5.2</v>
      </c>
      <c r="F9" s="69">
        <v>37.6</v>
      </c>
      <c r="G9" s="69">
        <v>214</v>
      </c>
      <c r="H9" s="69">
        <v>0.03</v>
      </c>
      <c r="I9" s="69"/>
      <c r="J9" s="69"/>
      <c r="K9" s="69">
        <v>1.5</v>
      </c>
      <c r="L9" s="69">
        <v>15</v>
      </c>
      <c r="M9" s="69">
        <v>77</v>
      </c>
      <c r="N9" s="69">
        <v>27</v>
      </c>
      <c r="O9" s="69">
        <v>0.6</v>
      </c>
    </row>
    <row r="10" spans="1:15" ht="31.5">
      <c r="A10" s="91">
        <v>1115</v>
      </c>
      <c r="B10" s="65" t="s">
        <v>48</v>
      </c>
      <c r="C10" s="83">
        <v>200</v>
      </c>
      <c r="D10" s="83">
        <v>0.2</v>
      </c>
      <c r="E10" s="83">
        <v>0.2</v>
      </c>
      <c r="F10" s="83">
        <v>27.2</v>
      </c>
      <c r="G10" s="83">
        <v>110</v>
      </c>
      <c r="H10" s="83">
        <v>0.02</v>
      </c>
      <c r="I10" s="83">
        <v>12.9</v>
      </c>
      <c r="J10" s="83">
        <v>20</v>
      </c>
      <c r="K10" s="83" t="s">
        <v>26</v>
      </c>
      <c r="L10" s="83">
        <v>12</v>
      </c>
      <c r="M10" s="83">
        <v>4</v>
      </c>
      <c r="N10" s="83">
        <v>4</v>
      </c>
      <c r="O10" s="83">
        <v>0.8</v>
      </c>
    </row>
    <row r="11" spans="1:15" ht="15.75">
      <c r="A11" s="91"/>
      <c r="B11" s="69" t="s">
        <v>49</v>
      </c>
      <c r="C11" s="69">
        <v>45</v>
      </c>
      <c r="D11" s="69">
        <v>3.37</v>
      </c>
      <c r="E11" s="69">
        <v>1.35</v>
      </c>
      <c r="F11" s="69">
        <v>22.5</v>
      </c>
      <c r="G11" s="69">
        <v>117</v>
      </c>
      <c r="H11" s="69">
        <v>7.0000000000000007E-2</v>
      </c>
      <c r="I11" s="84" t="s">
        <v>26</v>
      </c>
      <c r="J11" s="84" t="s">
        <v>26</v>
      </c>
      <c r="K11" s="69">
        <v>0.7</v>
      </c>
      <c r="L11" s="69">
        <v>10</v>
      </c>
      <c r="M11" s="69">
        <v>39.4</v>
      </c>
      <c r="N11" s="69">
        <v>4.5</v>
      </c>
      <c r="O11" s="69">
        <v>0.5</v>
      </c>
    </row>
    <row r="12" spans="1:15" ht="15.75">
      <c r="A12" s="91"/>
      <c r="B12" s="69" t="s">
        <v>50</v>
      </c>
      <c r="C12" s="69">
        <v>40</v>
      </c>
      <c r="D12" s="69">
        <v>3</v>
      </c>
      <c r="E12" s="69">
        <v>1.2</v>
      </c>
      <c r="F12" s="69">
        <v>20</v>
      </c>
      <c r="G12" s="69">
        <v>104</v>
      </c>
      <c r="H12" s="69">
        <v>0.06</v>
      </c>
      <c r="I12" s="84" t="s">
        <v>26</v>
      </c>
      <c r="J12" s="84" t="s">
        <v>26</v>
      </c>
      <c r="K12" s="69">
        <v>0.6</v>
      </c>
      <c r="L12" s="69">
        <v>9</v>
      </c>
      <c r="M12" s="69">
        <v>35</v>
      </c>
      <c r="N12" s="69">
        <v>4</v>
      </c>
      <c r="O12" s="69">
        <v>0.4</v>
      </c>
    </row>
    <row r="13" spans="1:15" ht="15.75">
      <c r="A13" s="91"/>
      <c r="B13" s="81" t="s">
        <v>29</v>
      </c>
      <c r="C13" s="81"/>
      <c r="D13" s="81">
        <f t="shared" ref="D13:O13" si="0">SUM(D7:D12)</f>
        <v>26.11</v>
      </c>
      <c r="E13" s="81">
        <f t="shared" si="0"/>
        <v>24.209999999999997</v>
      </c>
      <c r="F13" s="81">
        <f t="shared" si="0"/>
        <v>135.05000000000001</v>
      </c>
      <c r="G13" s="81">
        <f t="shared" si="0"/>
        <v>848.3</v>
      </c>
      <c r="H13" s="81">
        <f t="shared" si="0"/>
        <v>0.34399999999999997</v>
      </c>
      <c r="I13" s="81">
        <f t="shared" si="0"/>
        <v>28.16</v>
      </c>
      <c r="J13" s="81">
        <f t="shared" si="0"/>
        <v>189.1</v>
      </c>
      <c r="K13" s="81">
        <f t="shared" si="0"/>
        <v>5.01</v>
      </c>
      <c r="L13" s="81">
        <f t="shared" si="0"/>
        <v>113.4</v>
      </c>
      <c r="M13" s="81">
        <f t="shared" si="0"/>
        <v>410.59999999999997</v>
      </c>
      <c r="N13" s="81">
        <f t="shared" si="0"/>
        <v>93.5</v>
      </c>
      <c r="O13" s="81">
        <f t="shared" si="0"/>
        <v>3.6999999999999997</v>
      </c>
    </row>
    <row r="14" spans="1:15" ht="15.75">
      <c r="A14" s="91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</row>
    <row r="15" spans="1:15" ht="15.75">
      <c r="A15" s="91"/>
      <c r="B15" s="81" t="s">
        <v>51</v>
      </c>
      <c r="C15" s="81" t="s">
        <v>52</v>
      </c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</row>
    <row r="16" spans="1:15" ht="15.75">
      <c r="A16" s="91"/>
      <c r="B16" s="110" t="s">
        <v>4</v>
      </c>
      <c r="C16" s="69" t="s">
        <v>5</v>
      </c>
      <c r="D16" s="110" t="s">
        <v>6</v>
      </c>
      <c r="E16" s="110"/>
      <c r="F16" s="110"/>
      <c r="G16" s="69" t="s">
        <v>7</v>
      </c>
      <c r="H16" s="110" t="s">
        <v>8</v>
      </c>
      <c r="I16" s="110"/>
      <c r="J16" s="110"/>
      <c r="K16" s="110"/>
      <c r="L16" s="110" t="s">
        <v>9</v>
      </c>
      <c r="M16" s="110"/>
      <c r="N16" s="110"/>
      <c r="O16" s="110"/>
    </row>
    <row r="17" spans="1:15" ht="31.5">
      <c r="A17" s="91"/>
      <c r="B17" s="110"/>
      <c r="C17" s="69" t="s">
        <v>10</v>
      </c>
      <c r="D17" s="69" t="s">
        <v>11</v>
      </c>
      <c r="E17" s="69" t="s">
        <v>12</v>
      </c>
      <c r="F17" s="69" t="s">
        <v>13</v>
      </c>
      <c r="G17" s="69" t="s">
        <v>14</v>
      </c>
      <c r="H17" s="69" t="s">
        <v>15</v>
      </c>
      <c r="I17" s="69" t="s">
        <v>16</v>
      </c>
      <c r="J17" s="69" t="s">
        <v>17</v>
      </c>
      <c r="K17" s="69" t="s">
        <v>18</v>
      </c>
      <c r="L17" s="69" t="s">
        <v>19</v>
      </c>
      <c r="M17" s="69" t="s">
        <v>20</v>
      </c>
      <c r="N17" s="69" t="s">
        <v>21</v>
      </c>
      <c r="O17" s="69" t="s">
        <v>22</v>
      </c>
    </row>
    <row r="18" spans="1:15" ht="15.75">
      <c r="A18" s="91">
        <v>262</v>
      </c>
      <c r="B18" s="69" t="s">
        <v>89</v>
      </c>
      <c r="C18" s="69">
        <v>200</v>
      </c>
      <c r="D18" s="69">
        <v>2</v>
      </c>
      <c r="E18" s="69">
        <v>5.24</v>
      </c>
      <c r="F18" s="69">
        <v>10.88</v>
      </c>
      <c r="G18" s="69">
        <v>72</v>
      </c>
      <c r="H18" s="69">
        <v>0.04</v>
      </c>
      <c r="I18" s="69">
        <v>8.64</v>
      </c>
      <c r="J18" s="69">
        <v>140</v>
      </c>
      <c r="K18" s="69">
        <v>0.64</v>
      </c>
      <c r="L18" s="69">
        <v>46.4</v>
      </c>
      <c r="M18" s="69">
        <v>105</v>
      </c>
      <c r="N18" s="69">
        <v>24</v>
      </c>
      <c r="O18" s="69">
        <v>0.3</v>
      </c>
    </row>
    <row r="19" spans="1:15" ht="15.75">
      <c r="A19" s="112" t="s">
        <v>95</v>
      </c>
      <c r="B19" s="69" t="s">
        <v>37</v>
      </c>
      <c r="C19" s="84">
        <v>90</v>
      </c>
      <c r="D19" s="84">
        <v>11.3</v>
      </c>
      <c r="E19" s="84">
        <v>5.6</v>
      </c>
      <c r="F19" s="84">
        <v>13.3</v>
      </c>
      <c r="G19" s="84">
        <v>147.30000000000001</v>
      </c>
      <c r="H19" s="84">
        <v>0.08</v>
      </c>
      <c r="I19" s="84">
        <v>0.12</v>
      </c>
      <c r="J19" s="84">
        <v>10.1</v>
      </c>
      <c r="K19" s="84">
        <v>2.5</v>
      </c>
      <c r="L19" s="84">
        <v>58.5</v>
      </c>
      <c r="M19" s="84">
        <v>157.5</v>
      </c>
      <c r="N19" s="84">
        <v>30.3</v>
      </c>
      <c r="O19" s="84">
        <v>1.1000000000000001</v>
      </c>
    </row>
    <row r="20" spans="1:15" ht="15.75">
      <c r="A20" s="91">
        <v>940</v>
      </c>
      <c r="B20" s="69" t="s">
        <v>41</v>
      </c>
      <c r="C20" s="69">
        <v>150</v>
      </c>
      <c r="D20" s="69">
        <v>5.4</v>
      </c>
      <c r="E20" s="69">
        <v>0.6</v>
      </c>
      <c r="F20" s="69">
        <v>30</v>
      </c>
      <c r="G20" s="69">
        <v>147</v>
      </c>
      <c r="H20" s="69">
        <v>0.06</v>
      </c>
      <c r="I20" s="69">
        <v>0.02</v>
      </c>
      <c r="J20" s="69" t="s">
        <v>26</v>
      </c>
      <c r="K20" s="69">
        <v>0.8</v>
      </c>
      <c r="L20" s="69">
        <v>10</v>
      </c>
      <c r="M20" s="69">
        <v>36</v>
      </c>
      <c r="N20" s="69">
        <v>9</v>
      </c>
      <c r="O20" s="69">
        <v>0.7</v>
      </c>
    </row>
    <row r="21" spans="1:15" ht="15.75">
      <c r="A21" s="91">
        <v>1204</v>
      </c>
      <c r="B21" s="64" t="s">
        <v>25</v>
      </c>
      <c r="C21" s="85">
        <v>200</v>
      </c>
      <c r="D21" s="85"/>
      <c r="E21" s="85" t="s">
        <v>26</v>
      </c>
      <c r="F21" s="85">
        <v>14</v>
      </c>
      <c r="G21" s="85">
        <v>56</v>
      </c>
      <c r="H21" s="85" t="s">
        <v>26</v>
      </c>
      <c r="I21" s="85">
        <v>7.5</v>
      </c>
      <c r="J21" s="85" t="s">
        <v>26</v>
      </c>
      <c r="K21" s="85" t="s">
        <v>26</v>
      </c>
      <c r="L21" s="85">
        <v>12</v>
      </c>
      <c r="M21" s="85">
        <v>8</v>
      </c>
      <c r="N21" s="85">
        <v>6</v>
      </c>
      <c r="O21" s="85">
        <v>0.8</v>
      </c>
    </row>
    <row r="22" spans="1:15" ht="15.75">
      <c r="A22" s="91"/>
      <c r="B22" s="69" t="s">
        <v>49</v>
      </c>
      <c r="C22" s="69">
        <v>45</v>
      </c>
      <c r="D22" s="69">
        <v>3.37</v>
      </c>
      <c r="E22" s="69">
        <v>1.35</v>
      </c>
      <c r="F22" s="69">
        <v>22.5</v>
      </c>
      <c r="G22" s="69">
        <v>117</v>
      </c>
      <c r="H22" s="69">
        <v>7.0000000000000007E-2</v>
      </c>
      <c r="I22" s="84" t="s">
        <v>26</v>
      </c>
      <c r="J22" s="84" t="s">
        <v>26</v>
      </c>
      <c r="K22" s="69">
        <v>0.7</v>
      </c>
      <c r="L22" s="69">
        <v>10</v>
      </c>
      <c r="M22" s="69">
        <v>39.4</v>
      </c>
      <c r="N22" s="69">
        <v>4.5</v>
      </c>
      <c r="O22" s="69">
        <v>0.5</v>
      </c>
    </row>
    <row r="23" spans="1:15" ht="15.75">
      <c r="A23" s="91"/>
      <c r="B23" s="69" t="s">
        <v>50</v>
      </c>
      <c r="C23" s="69">
        <v>40</v>
      </c>
      <c r="D23" s="69">
        <v>3</v>
      </c>
      <c r="E23" s="69">
        <v>1.2</v>
      </c>
      <c r="F23" s="69">
        <v>20</v>
      </c>
      <c r="G23" s="69">
        <v>104</v>
      </c>
      <c r="H23" s="69">
        <v>0.06</v>
      </c>
      <c r="I23" s="84" t="s">
        <v>26</v>
      </c>
      <c r="J23" s="84" t="s">
        <v>26</v>
      </c>
      <c r="K23" s="69">
        <v>0.6</v>
      </c>
      <c r="L23" s="69">
        <v>9</v>
      </c>
      <c r="M23" s="69">
        <v>35</v>
      </c>
      <c r="N23" s="69">
        <v>4</v>
      </c>
      <c r="O23" s="69">
        <v>0.4</v>
      </c>
    </row>
    <row r="24" spans="1:15" ht="15.75">
      <c r="A24" s="91"/>
      <c r="B24" s="81" t="s">
        <v>29</v>
      </c>
      <c r="C24" s="81"/>
      <c r="D24" s="86">
        <f t="shared" ref="D24:O24" si="1">SUM(D18:D23)</f>
        <v>25.070000000000004</v>
      </c>
      <c r="E24" s="86">
        <f t="shared" si="1"/>
        <v>13.989999999999998</v>
      </c>
      <c r="F24" s="86">
        <f t="shared" si="1"/>
        <v>110.68</v>
      </c>
      <c r="G24" s="86">
        <f t="shared" si="1"/>
        <v>643.29999999999995</v>
      </c>
      <c r="H24" s="86">
        <f t="shared" si="1"/>
        <v>0.31</v>
      </c>
      <c r="I24" s="86">
        <f t="shared" si="1"/>
        <v>16.28</v>
      </c>
      <c r="J24" s="86">
        <f t="shared" si="1"/>
        <v>150.1</v>
      </c>
      <c r="K24" s="86">
        <f t="shared" si="1"/>
        <v>5.24</v>
      </c>
      <c r="L24" s="86">
        <f t="shared" si="1"/>
        <v>145.9</v>
      </c>
      <c r="M24" s="86">
        <f t="shared" si="1"/>
        <v>380.9</v>
      </c>
      <c r="N24" s="86">
        <f t="shared" si="1"/>
        <v>77.8</v>
      </c>
      <c r="O24" s="86">
        <f t="shared" si="1"/>
        <v>3.8000000000000003</v>
      </c>
    </row>
    <row r="25" spans="1:15" ht="15.75">
      <c r="A25" s="91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</row>
    <row r="26" spans="1:15" ht="15.75">
      <c r="A26" s="91"/>
      <c r="B26" s="81" t="s">
        <v>54</v>
      </c>
      <c r="C26" s="81" t="s">
        <v>55</v>
      </c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</row>
    <row r="27" spans="1:15" ht="15.75">
      <c r="A27" s="91"/>
      <c r="B27" s="69" t="s">
        <v>4</v>
      </c>
      <c r="C27" s="69" t="s">
        <v>5</v>
      </c>
      <c r="D27" s="110" t="s">
        <v>6</v>
      </c>
      <c r="E27" s="110"/>
      <c r="F27" s="110"/>
      <c r="G27" s="69" t="s">
        <v>7</v>
      </c>
      <c r="H27" s="110" t="s">
        <v>8</v>
      </c>
      <c r="I27" s="110"/>
      <c r="J27" s="110"/>
      <c r="K27" s="110"/>
      <c r="L27" s="110" t="s">
        <v>9</v>
      </c>
      <c r="M27" s="110"/>
      <c r="N27" s="110"/>
      <c r="O27" s="110"/>
    </row>
    <row r="28" spans="1:15" ht="31.5">
      <c r="A28" s="91"/>
      <c r="B28" s="69"/>
      <c r="C28" s="84" t="s">
        <v>10</v>
      </c>
      <c r="D28" s="84" t="s">
        <v>11</v>
      </c>
      <c r="E28" s="84" t="s">
        <v>12</v>
      </c>
      <c r="F28" s="84" t="s">
        <v>13</v>
      </c>
      <c r="G28" s="84" t="s">
        <v>14</v>
      </c>
      <c r="H28" s="84" t="s">
        <v>15</v>
      </c>
      <c r="I28" s="84" t="s">
        <v>16</v>
      </c>
      <c r="J28" s="84" t="s">
        <v>17</v>
      </c>
      <c r="K28" s="84" t="s">
        <v>18</v>
      </c>
      <c r="L28" s="84" t="s">
        <v>19</v>
      </c>
      <c r="M28" s="84" t="s">
        <v>20</v>
      </c>
      <c r="N28" s="84" t="s">
        <v>21</v>
      </c>
      <c r="O28" s="84" t="s">
        <v>22</v>
      </c>
    </row>
    <row r="29" spans="1:15" ht="15.75">
      <c r="A29" s="91">
        <v>304</v>
      </c>
      <c r="B29" s="69" t="s">
        <v>56</v>
      </c>
      <c r="C29" s="69">
        <v>200</v>
      </c>
      <c r="D29" s="69">
        <v>6.1</v>
      </c>
      <c r="E29" s="69">
        <v>5.8</v>
      </c>
      <c r="F29" s="69">
        <v>15.7</v>
      </c>
      <c r="G29" s="69">
        <v>97.3</v>
      </c>
      <c r="H29" s="69">
        <v>0.12</v>
      </c>
      <c r="I29" s="69">
        <v>0.7</v>
      </c>
      <c r="J29" s="69">
        <v>100</v>
      </c>
      <c r="K29" s="69">
        <v>0</v>
      </c>
      <c r="L29" s="69">
        <v>35</v>
      </c>
      <c r="M29" s="69">
        <v>85</v>
      </c>
      <c r="N29" s="69">
        <v>18</v>
      </c>
      <c r="O29" s="69">
        <v>0.15</v>
      </c>
    </row>
    <row r="30" spans="1:15" ht="15.75" customHeight="1">
      <c r="A30" s="113" t="s">
        <v>88</v>
      </c>
      <c r="B30" s="114" t="s">
        <v>91</v>
      </c>
      <c r="C30" s="115" t="s">
        <v>84</v>
      </c>
      <c r="D30" s="115">
        <v>10.08</v>
      </c>
      <c r="E30" s="115">
        <v>10.1</v>
      </c>
      <c r="F30" s="115">
        <v>1.81</v>
      </c>
      <c r="G30" s="115">
        <v>189</v>
      </c>
      <c r="H30" s="115">
        <v>7.0000000000000007E-2</v>
      </c>
      <c r="I30" s="115">
        <v>2</v>
      </c>
      <c r="J30" s="115">
        <v>15.9</v>
      </c>
      <c r="K30" s="115"/>
      <c r="L30" s="115">
        <v>22.6</v>
      </c>
      <c r="M30" s="115">
        <v>75.599999999999994</v>
      </c>
      <c r="N30" s="115">
        <v>15.49</v>
      </c>
      <c r="O30" s="115">
        <v>0.65</v>
      </c>
    </row>
    <row r="31" spans="1:15" ht="15.75">
      <c r="A31" s="91">
        <v>931</v>
      </c>
      <c r="B31" s="65" t="s">
        <v>32</v>
      </c>
      <c r="C31" s="83">
        <v>150</v>
      </c>
      <c r="D31" s="85">
        <v>0.45</v>
      </c>
      <c r="E31" s="85">
        <v>5.0999999999999996</v>
      </c>
      <c r="F31" s="85">
        <v>21.9</v>
      </c>
      <c r="G31" s="85">
        <v>135.30000000000001</v>
      </c>
      <c r="H31" s="85">
        <v>0.124</v>
      </c>
      <c r="I31" s="85">
        <v>0</v>
      </c>
      <c r="J31" s="85">
        <v>0</v>
      </c>
      <c r="K31" s="85">
        <v>1.42</v>
      </c>
      <c r="L31" s="85">
        <v>18.600000000000001</v>
      </c>
      <c r="M31" s="85">
        <v>112</v>
      </c>
      <c r="N31" s="85">
        <v>21.2</v>
      </c>
      <c r="O31" s="85">
        <v>1.2</v>
      </c>
    </row>
    <row r="32" spans="1:15" ht="15.75">
      <c r="A32" s="91">
        <v>1204</v>
      </c>
      <c r="B32" s="64" t="s">
        <v>25</v>
      </c>
      <c r="C32" s="85">
        <v>200</v>
      </c>
      <c r="D32" s="85"/>
      <c r="E32" s="85" t="s">
        <v>26</v>
      </c>
      <c r="F32" s="85">
        <v>14</v>
      </c>
      <c r="G32" s="85">
        <v>56</v>
      </c>
      <c r="H32" s="85" t="s">
        <v>26</v>
      </c>
      <c r="I32" s="85">
        <v>7.5</v>
      </c>
      <c r="J32" s="85" t="s">
        <v>26</v>
      </c>
      <c r="K32" s="85" t="s">
        <v>26</v>
      </c>
      <c r="L32" s="85">
        <v>12</v>
      </c>
      <c r="M32" s="85">
        <v>8</v>
      </c>
      <c r="N32" s="85">
        <v>6</v>
      </c>
      <c r="O32" s="85">
        <v>0.8</v>
      </c>
    </row>
    <row r="33" spans="1:15" ht="15.75">
      <c r="A33" s="91"/>
      <c r="B33" s="69" t="s">
        <v>49</v>
      </c>
      <c r="C33" s="69">
        <v>45</v>
      </c>
      <c r="D33" s="69">
        <v>3.37</v>
      </c>
      <c r="E33" s="69">
        <v>1.35</v>
      </c>
      <c r="F33" s="69">
        <v>22.5</v>
      </c>
      <c r="G33" s="69">
        <v>117</v>
      </c>
      <c r="H33" s="69">
        <v>7.0000000000000007E-2</v>
      </c>
      <c r="I33" s="84" t="s">
        <v>26</v>
      </c>
      <c r="J33" s="84" t="s">
        <v>26</v>
      </c>
      <c r="K33" s="69">
        <v>0.7</v>
      </c>
      <c r="L33" s="69">
        <v>10</v>
      </c>
      <c r="M33" s="69">
        <v>39.4</v>
      </c>
      <c r="N33" s="69">
        <v>4.5</v>
      </c>
      <c r="O33" s="69">
        <v>0.5</v>
      </c>
    </row>
    <row r="34" spans="1:15" ht="15.75">
      <c r="A34" s="91"/>
      <c r="B34" s="69" t="s">
        <v>50</v>
      </c>
      <c r="C34" s="69">
        <v>40</v>
      </c>
      <c r="D34" s="69">
        <v>3</v>
      </c>
      <c r="E34" s="69">
        <v>1.2</v>
      </c>
      <c r="F34" s="69">
        <v>20</v>
      </c>
      <c r="G34" s="69">
        <v>104</v>
      </c>
      <c r="H34" s="69">
        <v>0.06</v>
      </c>
      <c r="I34" s="84" t="s">
        <v>26</v>
      </c>
      <c r="J34" s="84" t="s">
        <v>26</v>
      </c>
      <c r="K34" s="69">
        <v>0.6</v>
      </c>
      <c r="L34" s="69">
        <v>9</v>
      </c>
      <c r="M34" s="69">
        <v>35</v>
      </c>
      <c r="N34" s="69">
        <v>4</v>
      </c>
      <c r="O34" s="69">
        <v>0.4</v>
      </c>
    </row>
    <row r="35" spans="1:15" ht="15.75">
      <c r="A35" s="91"/>
      <c r="B35" s="81" t="s">
        <v>29</v>
      </c>
      <c r="C35" s="81"/>
      <c r="D35" s="81">
        <f t="shared" ref="D35:O35" si="2">SUM(D29:D34)</f>
        <v>23</v>
      </c>
      <c r="E35" s="81">
        <f t="shared" si="2"/>
        <v>23.55</v>
      </c>
      <c r="F35" s="81">
        <f t="shared" si="2"/>
        <v>95.91</v>
      </c>
      <c r="G35" s="81">
        <f t="shared" si="2"/>
        <v>698.6</v>
      </c>
      <c r="H35" s="81">
        <f t="shared" si="2"/>
        <v>0.44400000000000001</v>
      </c>
      <c r="I35" s="81">
        <f t="shared" si="2"/>
        <v>10.199999999999999</v>
      </c>
      <c r="J35" s="81">
        <f t="shared" si="2"/>
        <v>115.9</v>
      </c>
      <c r="K35" s="81">
        <f t="shared" si="2"/>
        <v>2.72</v>
      </c>
      <c r="L35" s="81">
        <f t="shared" si="2"/>
        <v>107.2</v>
      </c>
      <c r="M35" s="81">
        <f t="shared" si="2"/>
        <v>355</v>
      </c>
      <c r="N35" s="81">
        <f t="shared" si="2"/>
        <v>69.19</v>
      </c>
      <c r="O35" s="81">
        <f t="shared" si="2"/>
        <v>3.6999999999999997</v>
      </c>
    </row>
    <row r="36" spans="1:15" ht="15.75">
      <c r="A36" s="91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</row>
    <row r="37" spans="1:15" ht="15.75">
      <c r="A37" s="91"/>
      <c r="B37" s="81" t="s">
        <v>46</v>
      </c>
      <c r="C37" s="81" t="s">
        <v>35</v>
      </c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</row>
    <row r="38" spans="1:15" ht="15.75">
      <c r="A38" s="91"/>
      <c r="B38" s="69" t="s">
        <v>4</v>
      </c>
      <c r="C38" s="69" t="s">
        <v>5</v>
      </c>
      <c r="D38" s="110" t="s">
        <v>6</v>
      </c>
      <c r="E38" s="110"/>
      <c r="F38" s="110"/>
      <c r="G38" s="69" t="s">
        <v>7</v>
      </c>
      <c r="H38" s="110" t="s">
        <v>8</v>
      </c>
      <c r="I38" s="110"/>
      <c r="J38" s="110"/>
      <c r="K38" s="110"/>
      <c r="L38" s="110" t="s">
        <v>9</v>
      </c>
      <c r="M38" s="110"/>
      <c r="N38" s="110"/>
      <c r="O38" s="110"/>
    </row>
    <row r="39" spans="1:15" ht="31.5">
      <c r="A39" s="91"/>
      <c r="B39" s="69"/>
      <c r="C39" s="69" t="s">
        <v>10</v>
      </c>
      <c r="D39" s="69" t="s">
        <v>11</v>
      </c>
      <c r="E39" s="69" t="s">
        <v>12</v>
      </c>
      <c r="F39" s="69" t="s">
        <v>13</v>
      </c>
      <c r="G39" s="69" t="s">
        <v>14</v>
      </c>
      <c r="H39" s="69" t="s">
        <v>15</v>
      </c>
      <c r="I39" s="69" t="s">
        <v>16</v>
      </c>
      <c r="J39" s="69" t="s">
        <v>17</v>
      </c>
      <c r="K39" s="69" t="s">
        <v>18</v>
      </c>
      <c r="L39" s="69" t="s">
        <v>19</v>
      </c>
      <c r="M39" s="69" t="s">
        <v>20</v>
      </c>
      <c r="N39" s="69" t="s">
        <v>21</v>
      </c>
      <c r="O39" s="69" t="s">
        <v>22</v>
      </c>
    </row>
    <row r="40" spans="1:15" ht="15.75">
      <c r="A40" s="91">
        <v>306</v>
      </c>
      <c r="B40" s="69" t="s">
        <v>57</v>
      </c>
      <c r="C40" s="69">
        <v>200</v>
      </c>
      <c r="D40" s="69">
        <v>2.9</v>
      </c>
      <c r="E40" s="69">
        <v>5.8</v>
      </c>
      <c r="F40" s="69">
        <v>15.8</v>
      </c>
      <c r="G40" s="69">
        <v>98</v>
      </c>
      <c r="H40" s="69">
        <v>0.12</v>
      </c>
      <c r="I40" s="69">
        <v>0.8</v>
      </c>
      <c r="J40" s="69">
        <v>126</v>
      </c>
      <c r="K40" s="69">
        <v>0</v>
      </c>
      <c r="L40" s="69">
        <v>36</v>
      </c>
      <c r="M40" s="69">
        <v>62</v>
      </c>
      <c r="N40" s="69">
        <v>24</v>
      </c>
      <c r="O40" s="69">
        <v>0.4</v>
      </c>
    </row>
    <row r="41" spans="1:15" ht="15.75">
      <c r="A41" s="111" t="s">
        <v>85</v>
      </c>
      <c r="B41" s="69" t="s">
        <v>34</v>
      </c>
      <c r="C41" s="69">
        <v>90</v>
      </c>
      <c r="D41" s="69">
        <v>13.7</v>
      </c>
      <c r="E41" s="69">
        <v>12.26</v>
      </c>
      <c r="F41" s="69">
        <v>12.15</v>
      </c>
      <c r="G41" s="69">
        <v>213.7</v>
      </c>
      <c r="H41" s="69">
        <v>0.06</v>
      </c>
      <c r="I41" s="69">
        <v>0.18</v>
      </c>
      <c r="J41" s="69">
        <v>22.7</v>
      </c>
      <c r="K41" s="69">
        <v>1.57</v>
      </c>
      <c r="L41" s="69">
        <v>39.4</v>
      </c>
      <c r="M41" s="69">
        <v>146.19999999999999</v>
      </c>
      <c r="N41" s="69">
        <v>23.6</v>
      </c>
      <c r="O41" s="69">
        <v>1.02</v>
      </c>
    </row>
    <row r="42" spans="1:15" ht="15.75">
      <c r="A42" s="91">
        <v>934</v>
      </c>
      <c r="B42" s="69" t="s">
        <v>24</v>
      </c>
      <c r="C42" s="69">
        <v>150</v>
      </c>
      <c r="D42" s="69">
        <v>3.6</v>
      </c>
      <c r="E42" s="69">
        <v>5.2</v>
      </c>
      <c r="F42" s="69">
        <v>37.6</v>
      </c>
      <c r="G42" s="69">
        <v>214</v>
      </c>
      <c r="H42" s="69">
        <v>0.03</v>
      </c>
      <c r="I42" s="69"/>
      <c r="J42" s="69"/>
      <c r="K42" s="69">
        <v>1.5</v>
      </c>
      <c r="L42" s="69">
        <v>15</v>
      </c>
      <c r="M42" s="69">
        <v>77</v>
      </c>
      <c r="N42" s="69">
        <v>27</v>
      </c>
      <c r="O42" s="69">
        <v>0.6</v>
      </c>
    </row>
    <row r="43" spans="1:15" ht="15.75">
      <c r="A43" s="91">
        <v>1204</v>
      </c>
      <c r="B43" s="64" t="s">
        <v>25</v>
      </c>
      <c r="C43" s="85">
        <v>200</v>
      </c>
      <c r="D43" s="85"/>
      <c r="E43" s="85" t="s">
        <v>26</v>
      </c>
      <c r="F43" s="85">
        <v>14</v>
      </c>
      <c r="G43" s="85">
        <v>56</v>
      </c>
      <c r="H43" s="85" t="s">
        <v>26</v>
      </c>
      <c r="I43" s="85">
        <v>7.5</v>
      </c>
      <c r="J43" s="85" t="s">
        <v>26</v>
      </c>
      <c r="K43" s="85" t="s">
        <v>26</v>
      </c>
      <c r="L43" s="85">
        <v>12</v>
      </c>
      <c r="M43" s="85">
        <v>8</v>
      </c>
      <c r="N43" s="85">
        <v>6</v>
      </c>
      <c r="O43" s="85">
        <v>0.8</v>
      </c>
    </row>
    <row r="44" spans="1:15" ht="15.75">
      <c r="A44" s="91"/>
      <c r="B44" s="69" t="s">
        <v>49</v>
      </c>
      <c r="C44" s="69">
        <v>45</v>
      </c>
      <c r="D44" s="69">
        <v>3.37</v>
      </c>
      <c r="E44" s="69">
        <v>1.35</v>
      </c>
      <c r="F44" s="69">
        <v>22.5</v>
      </c>
      <c r="G44" s="69">
        <v>117</v>
      </c>
      <c r="H44" s="69">
        <v>7.0000000000000007E-2</v>
      </c>
      <c r="I44" s="84" t="s">
        <v>26</v>
      </c>
      <c r="J44" s="84" t="s">
        <v>26</v>
      </c>
      <c r="K44" s="69">
        <v>0.7</v>
      </c>
      <c r="L44" s="69">
        <v>10</v>
      </c>
      <c r="M44" s="69">
        <v>39.4</v>
      </c>
      <c r="N44" s="69">
        <v>4.5</v>
      </c>
      <c r="O44" s="69">
        <v>0.5</v>
      </c>
    </row>
    <row r="45" spans="1:15" ht="15.75">
      <c r="A45" s="91"/>
      <c r="B45" s="69" t="s">
        <v>50</v>
      </c>
      <c r="C45" s="69">
        <v>40</v>
      </c>
      <c r="D45" s="69">
        <v>3</v>
      </c>
      <c r="E45" s="69">
        <v>1.2</v>
      </c>
      <c r="F45" s="69">
        <v>20</v>
      </c>
      <c r="G45" s="69">
        <v>104</v>
      </c>
      <c r="H45" s="69">
        <v>0.06</v>
      </c>
      <c r="I45" s="84" t="s">
        <v>26</v>
      </c>
      <c r="J45" s="84" t="s">
        <v>26</v>
      </c>
      <c r="K45" s="69">
        <v>0.6</v>
      </c>
      <c r="L45" s="69">
        <v>9</v>
      </c>
      <c r="M45" s="69">
        <v>35</v>
      </c>
      <c r="N45" s="69">
        <v>4</v>
      </c>
      <c r="O45" s="69">
        <v>0.4</v>
      </c>
    </row>
    <row r="46" spans="1:15" ht="15.75">
      <c r="A46" s="91"/>
      <c r="B46" s="81" t="s">
        <v>29</v>
      </c>
      <c r="C46" s="81"/>
      <c r="D46" s="81">
        <f t="shared" ref="D46:O46" si="3">SUM(D40:D45)</f>
        <v>26.57</v>
      </c>
      <c r="E46" s="81">
        <f t="shared" si="3"/>
        <v>25.81</v>
      </c>
      <c r="F46" s="81">
        <f t="shared" si="3"/>
        <v>122.05000000000001</v>
      </c>
      <c r="G46" s="81">
        <f t="shared" si="3"/>
        <v>802.7</v>
      </c>
      <c r="H46" s="81">
        <f t="shared" si="3"/>
        <v>0.34</v>
      </c>
      <c r="I46" s="81">
        <f t="shared" si="3"/>
        <v>8.48</v>
      </c>
      <c r="J46" s="81">
        <f t="shared" si="3"/>
        <v>148.69999999999999</v>
      </c>
      <c r="K46" s="81">
        <f t="shared" si="3"/>
        <v>4.37</v>
      </c>
      <c r="L46" s="81">
        <f t="shared" si="3"/>
        <v>121.4</v>
      </c>
      <c r="M46" s="81">
        <f t="shared" si="3"/>
        <v>367.59999999999997</v>
      </c>
      <c r="N46" s="81">
        <f t="shared" si="3"/>
        <v>89.1</v>
      </c>
      <c r="O46" s="81">
        <f t="shared" si="3"/>
        <v>3.72</v>
      </c>
    </row>
    <row r="47" spans="1:15" ht="15.75">
      <c r="A47" s="91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</row>
    <row r="48" spans="1:15" ht="15.75">
      <c r="A48" s="91"/>
      <c r="B48" s="81" t="s">
        <v>46</v>
      </c>
      <c r="C48" s="81" t="s">
        <v>39</v>
      </c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</row>
    <row r="49" spans="1:15" ht="15.75">
      <c r="A49" s="91"/>
      <c r="B49" s="69" t="s">
        <v>4</v>
      </c>
      <c r="C49" s="69" t="s">
        <v>5</v>
      </c>
      <c r="D49" s="110" t="s">
        <v>6</v>
      </c>
      <c r="E49" s="110"/>
      <c r="F49" s="110"/>
      <c r="G49" s="69" t="s">
        <v>7</v>
      </c>
      <c r="H49" s="110" t="s">
        <v>8</v>
      </c>
      <c r="I49" s="110"/>
      <c r="J49" s="110"/>
      <c r="K49" s="110"/>
      <c r="L49" s="110" t="s">
        <v>9</v>
      </c>
      <c r="M49" s="110"/>
      <c r="N49" s="110"/>
      <c r="O49" s="110"/>
    </row>
    <row r="50" spans="1:15" ht="31.5">
      <c r="A50" s="91"/>
      <c r="B50" s="69"/>
      <c r="C50" s="69" t="s">
        <v>10</v>
      </c>
      <c r="D50" s="69" t="s">
        <v>11</v>
      </c>
      <c r="E50" s="69" t="s">
        <v>12</v>
      </c>
      <c r="F50" s="69" t="s">
        <v>13</v>
      </c>
      <c r="G50" s="69" t="s">
        <v>14</v>
      </c>
      <c r="H50" s="69" t="s">
        <v>15</v>
      </c>
      <c r="I50" s="69" t="s">
        <v>16</v>
      </c>
      <c r="J50" s="69" t="s">
        <v>17</v>
      </c>
      <c r="K50" s="69" t="s">
        <v>18</v>
      </c>
      <c r="L50" s="69" t="s">
        <v>19</v>
      </c>
      <c r="M50" s="69" t="s">
        <v>20</v>
      </c>
      <c r="N50" s="69" t="s">
        <v>21</v>
      </c>
      <c r="O50" s="69" t="s">
        <v>22</v>
      </c>
    </row>
    <row r="51" spans="1:15" ht="31.5">
      <c r="A51" s="91">
        <v>281</v>
      </c>
      <c r="B51" s="69" t="s">
        <v>58</v>
      </c>
      <c r="C51" s="84" t="s">
        <v>59</v>
      </c>
      <c r="D51" s="69">
        <v>1.84</v>
      </c>
      <c r="E51" s="69">
        <v>5.24</v>
      </c>
      <c r="F51" s="69">
        <v>5.04</v>
      </c>
      <c r="G51" s="69">
        <v>48</v>
      </c>
      <c r="H51" s="69">
        <v>0.04</v>
      </c>
      <c r="I51" s="69">
        <v>16.399999999999999</v>
      </c>
      <c r="J51" s="69">
        <v>140</v>
      </c>
      <c r="K51" s="69">
        <v>0.64</v>
      </c>
      <c r="L51" s="69">
        <v>52</v>
      </c>
      <c r="M51" s="69">
        <v>93</v>
      </c>
      <c r="N51" s="69">
        <v>20</v>
      </c>
      <c r="O51" s="69">
        <v>0.24</v>
      </c>
    </row>
    <row r="52" spans="1:15" ht="15.75" customHeight="1">
      <c r="A52" s="113" t="s">
        <v>88</v>
      </c>
      <c r="B52" s="114" t="s">
        <v>91</v>
      </c>
      <c r="C52" s="115" t="s">
        <v>84</v>
      </c>
      <c r="D52" s="115">
        <v>10.08</v>
      </c>
      <c r="E52" s="115">
        <v>10.1</v>
      </c>
      <c r="F52" s="115">
        <v>1.81</v>
      </c>
      <c r="G52" s="115">
        <v>189</v>
      </c>
      <c r="H52" s="115">
        <v>7.0000000000000007E-2</v>
      </c>
      <c r="I52" s="115">
        <v>2</v>
      </c>
      <c r="J52" s="115">
        <v>15.9</v>
      </c>
      <c r="K52" s="115"/>
      <c r="L52" s="115">
        <v>22.6</v>
      </c>
      <c r="M52" s="115">
        <v>75.599999999999994</v>
      </c>
      <c r="N52" s="115">
        <v>15.49</v>
      </c>
      <c r="O52" s="115">
        <v>0.65</v>
      </c>
    </row>
    <row r="53" spans="1:15" ht="15.75">
      <c r="A53" s="116">
        <v>940</v>
      </c>
      <c r="B53" s="65" t="s">
        <v>41</v>
      </c>
      <c r="C53" s="65">
        <v>150</v>
      </c>
      <c r="D53" s="65">
        <v>5.4</v>
      </c>
      <c r="E53" s="65">
        <v>0.6</v>
      </c>
      <c r="F53" s="65">
        <v>30</v>
      </c>
      <c r="G53" s="65">
        <v>147</v>
      </c>
      <c r="H53" s="65">
        <v>0.06</v>
      </c>
      <c r="I53" s="65">
        <v>0.02</v>
      </c>
      <c r="J53" s="65" t="s">
        <v>26</v>
      </c>
      <c r="K53" s="65">
        <v>0.8</v>
      </c>
      <c r="L53" s="65">
        <v>10</v>
      </c>
      <c r="M53" s="65">
        <v>36</v>
      </c>
      <c r="N53" s="65">
        <v>9</v>
      </c>
      <c r="O53" s="65">
        <v>0.7</v>
      </c>
    </row>
    <row r="54" spans="1:15" ht="31.5">
      <c r="A54" s="91">
        <v>1115</v>
      </c>
      <c r="B54" s="65" t="s">
        <v>48</v>
      </c>
      <c r="C54" s="83">
        <v>200</v>
      </c>
      <c r="D54" s="83">
        <v>0.2</v>
      </c>
      <c r="E54" s="83">
        <v>0.2</v>
      </c>
      <c r="F54" s="83">
        <v>27.2</v>
      </c>
      <c r="G54" s="83">
        <v>110</v>
      </c>
      <c r="H54" s="83">
        <v>0.02</v>
      </c>
      <c r="I54" s="83">
        <v>12.9</v>
      </c>
      <c r="J54" s="83">
        <v>20</v>
      </c>
      <c r="K54" s="83" t="s">
        <v>26</v>
      </c>
      <c r="L54" s="83">
        <v>12</v>
      </c>
      <c r="M54" s="83">
        <v>4</v>
      </c>
      <c r="N54" s="83">
        <v>4</v>
      </c>
      <c r="O54" s="83">
        <v>0.8</v>
      </c>
    </row>
    <row r="55" spans="1:15" ht="15.75">
      <c r="A55" s="91"/>
      <c r="B55" s="69" t="s">
        <v>49</v>
      </c>
      <c r="C55" s="69">
        <v>45</v>
      </c>
      <c r="D55" s="69">
        <v>3.37</v>
      </c>
      <c r="E55" s="69">
        <v>1.35</v>
      </c>
      <c r="F55" s="69">
        <v>22.5</v>
      </c>
      <c r="G55" s="69">
        <v>117</v>
      </c>
      <c r="H55" s="69">
        <v>7.0000000000000007E-2</v>
      </c>
      <c r="I55" s="84" t="s">
        <v>26</v>
      </c>
      <c r="J55" s="84" t="s">
        <v>26</v>
      </c>
      <c r="K55" s="69">
        <v>0.7</v>
      </c>
      <c r="L55" s="69">
        <v>10</v>
      </c>
      <c r="M55" s="69">
        <v>39.4</v>
      </c>
      <c r="N55" s="69">
        <v>4.5</v>
      </c>
      <c r="O55" s="69">
        <v>0.5</v>
      </c>
    </row>
    <row r="56" spans="1:15" ht="15.75">
      <c r="A56" s="91"/>
      <c r="B56" s="69" t="s">
        <v>50</v>
      </c>
      <c r="C56" s="69">
        <v>40</v>
      </c>
      <c r="D56" s="69">
        <v>3</v>
      </c>
      <c r="E56" s="69">
        <v>1.2</v>
      </c>
      <c r="F56" s="69">
        <v>20</v>
      </c>
      <c r="G56" s="69">
        <v>104</v>
      </c>
      <c r="H56" s="69">
        <v>0.06</v>
      </c>
      <c r="I56" s="84" t="s">
        <v>26</v>
      </c>
      <c r="J56" s="84" t="s">
        <v>26</v>
      </c>
      <c r="K56" s="69">
        <v>0.6</v>
      </c>
      <c r="L56" s="69">
        <v>9</v>
      </c>
      <c r="M56" s="69">
        <v>35</v>
      </c>
      <c r="N56" s="69">
        <v>4</v>
      </c>
      <c r="O56" s="69">
        <v>0.4</v>
      </c>
    </row>
    <row r="57" spans="1:15" ht="15.75">
      <c r="A57" s="91"/>
      <c r="B57" s="81" t="s">
        <v>29</v>
      </c>
      <c r="C57" s="81"/>
      <c r="D57" s="81">
        <f t="shared" ref="D57:O57" si="4">SUM(D51:D56)</f>
        <v>23.89</v>
      </c>
      <c r="E57" s="81">
        <f t="shared" si="4"/>
        <v>18.690000000000001</v>
      </c>
      <c r="F57" s="81">
        <f t="shared" si="4"/>
        <v>106.55</v>
      </c>
      <c r="G57" s="81">
        <f t="shared" si="4"/>
        <v>715</v>
      </c>
      <c r="H57" s="81">
        <f t="shared" si="4"/>
        <v>0.32</v>
      </c>
      <c r="I57" s="81">
        <f t="shared" si="4"/>
        <v>31.32</v>
      </c>
      <c r="J57" s="81">
        <f t="shared" si="4"/>
        <v>175.9</v>
      </c>
      <c r="K57" s="81">
        <f t="shared" si="4"/>
        <v>2.7399999999999998</v>
      </c>
      <c r="L57" s="81">
        <f t="shared" si="4"/>
        <v>115.6</v>
      </c>
      <c r="M57" s="81">
        <f t="shared" si="4"/>
        <v>283</v>
      </c>
      <c r="N57" s="81">
        <f t="shared" si="4"/>
        <v>56.99</v>
      </c>
      <c r="O57" s="81">
        <f t="shared" si="4"/>
        <v>3.2899999999999996</v>
      </c>
    </row>
    <row r="58" spans="1:15" ht="15.75">
      <c r="A58" s="91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</row>
    <row r="59" spans="1:15" ht="15.75">
      <c r="A59" s="91"/>
      <c r="B59" s="81" t="s">
        <v>46</v>
      </c>
      <c r="C59" s="81" t="s">
        <v>73</v>
      </c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</row>
    <row r="60" spans="1:15" ht="15.75">
      <c r="A60" s="91"/>
      <c r="B60" s="110" t="s">
        <v>4</v>
      </c>
      <c r="C60" s="69" t="s">
        <v>5</v>
      </c>
      <c r="D60" s="110" t="s">
        <v>6</v>
      </c>
      <c r="E60" s="110"/>
      <c r="F60" s="110"/>
      <c r="G60" s="69" t="s">
        <v>7</v>
      </c>
      <c r="H60" s="110" t="s">
        <v>8</v>
      </c>
      <c r="I60" s="110"/>
      <c r="J60" s="110"/>
      <c r="K60" s="110"/>
      <c r="L60" s="110" t="s">
        <v>9</v>
      </c>
      <c r="M60" s="110"/>
      <c r="N60" s="110"/>
      <c r="O60" s="110"/>
    </row>
    <row r="61" spans="1:15" ht="31.5">
      <c r="A61" s="91"/>
      <c r="B61" s="110"/>
      <c r="C61" s="69" t="s">
        <v>10</v>
      </c>
      <c r="D61" s="69" t="s">
        <v>11</v>
      </c>
      <c r="E61" s="69" t="s">
        <v>12</v>
      </c>
      <c r="F61" s="69" t="s">
        <v>13</v>
      </c>
      <c r="G61" s="69" t="s">
        <v>14</v>
      </c>
      <c r="H61" s="69" t="s">
        <v>15</v>
      </c>
      <c r="I61" s="69" t="s">
        <v>16</v>
      </c>
      <c r="J61" s="69" t="s">
        <v>17</v>
      </c>
      <c r="K61" s="69" t="s">
        <v>18</v>
      </c>
      <c r="L61" s="69" t="s">
        <v>19</v>
      </c>
      <c r="M61" s="69" t="s">
        <v>20</v>
      </c>
      <c r="N61" s="69" t="s">
        <v>21</v>
      </c>
      <c r="O61" s="69" t="s">
        <v>22</v>
      </c>
    </row>
    <row r="62" spans="1:15" ht="15.75">
      <c r="A62" s="91">
        <v>304</v>
      </c>
      <c r="B62" s="69" t="s">
        <v>56</v>
      </c>
      <c r="C62" s="69">
        <v>200</v>
      </c>
      <c r="D62" s="69">
        <v>6.1</v>
      </c>
      <c r="E62" s="69">
        <v>5.8</v>
      </c>
      <c r="F62" s="69">
        <v>15.7</v>
      </c>
      <c r="G62" s="69">
        <v>97.3</v>
      </c>
      <c r="H62" s="69">
        <v>0.12</v>
      </c>
      <c r="I62" s="69">
        <v>0.7</v>
      </c>
      <c r="J62" s="69">
        <v>100</v>
      </c>
      <c r="K62" s="69">
        <v>0</v>
      </c>
      <c r="L62" s="69">
        <v>35</v>
      </c>
      <c r="M62" s="69">
        <v>85</v>
      </c>
      <c r="N62" s="69">
        <v>18</v>
      </c>
      <c r="O62" s="69">
        <v>0.15</v>
      </c>
    </row>
    <row r="63" spans="1:15" ht="15.75">
      <c r="A63" s="111" t="s">
        <v>85</v>
      </c>
      <c r="B63" s="69" t="s">
        <v>65</v>
      </c>
      <c r="C63" s="69">
        <v>90</v>
      </c>
      <c r="D63" s="69">
        <v>13.7</v>
      </c>
      <c r="E63" s="69">
        <v>12.26</v>
      </c>
      <c r="F63" s="69">
        <v>12.15</v>
      </c>
      <c r="G63" s="69">
        <v>213.7</v>
      </c>
      <c r="H63" s="69">
        <v>0.06</v>
      </c>
      <c r="I63" s="69">
        <v>0.18</v>
      </c>
      <c r="J63" s="69">
        <v>22.7</v>
      </c>
      <c r="K63" s="69">
        <v>1.57</v>
      </c>
      <c r="L63" s="69">
        <v>39.4</v>
      </c>
      <c r="M63" s="69">
        <v>146.19999999999999</v>
      </c>
      <c r="N63" s="69">
        <v>23.6</v>
      </c>
      <c r="O63" s="69">
        <v>1.02</v>
      </c>
    </row>
    <row r="64" spans="1:15" ht="15.75">
      <c r="A64" s="91">
        <v>940</v>
      </c>
      <c r="B64" s="69" t="s">
        <v>41</v>
      </c>
      <c r="C64" s="69">
        <v>150</v>
      </c>
      <c r="D64" s="69">
        <v>5.4</v>
      </c>
      <c r="E64" s="69">
        <v>0.6</v>
      </c>
      <c r="F64" s="69">
        <v>30</v>
      </c>
      <c r="G64" s="69">
        <v>147</v>
      </c>
      <c r="H64" s="69">
        <v>0.06</v>
      </c>
      <c r="I64" s="69">
        <v>0.02</v>
      </c>
      <c r="J64" s="69" t="s">
        <v>26</v>
      </c>
      <c r="K64" s="69">
        <v>0.8</v>
      </c>
      <c r="L64" s="69">
        <v>10</v>
      </c>
      <c r="M64" s="69">
        <v>36</v>
      </c>
      <c r="N64" s="69">
        <v>9</v>
      </c>
      <c r="O64" s="69">
        <v>0.7</v>
      </c>
    </row>
    <row r="65" spans="1:15" ht="15.75">
      <c r="A65" s="91">
        <v>1204</v>
      </c>
      <c r="B65" s="64" t="s">
        <v>25</v>
      </c>
      <c r="C65" s="85">
        <v>200</v>
      </c>
      <c r="D65" s="85"/>
      <c r="E65" s="85" t="s">
        <v>26</v>
      </c>
      <c r="F65" s="85">
        <v>14</v>
      </c>
      <c r="G65" s="85">
        <v>56</v>
      </c>
      <c r="H65" s="85" t="s">
        <v>26</v>
      </c>
      <c r="I65" s="85">
        <v>7.5</v>
      </c>
      <c r="J65" s="85" t="s">
        <v>26</v>
      </c>
      <c r="K65" s="85" t="s">
        <v>26</v>
      </c>
      <c r="L65" s="85">
        <v>12</v>
      </c>
      <c r="M65" s="85">
        <v>8</v>
      </c>
      <c r="N65" s="85">
        <v>6</v>
      </c>
      <c r="O65" s="85">
        <v>0.8</v>
      </c>
    </row>
    <row r="66" spans="1:15" ht="15.75">
      <c r="A66" s="91"/>
      <c r="B66" s="69" t="s">
        <v>49</v>
      </c>
      <c r="C66" s="69">
        <v>45</v>
      </c>
      <c r="D66" s="69">
        <v>3.37</v>
      </c>
      <c r="E66" s="69">
        <v>1.35</v>
      </c>
      <c r="F66" s="69">
        <v>22.5</v>
      </c>
      <c r="G66" s="69">
        <v>117</v>
      </c>
      <c r="H66" s="69">
        <v>7.0000000000000007E-2</v>
      </c>
      <c r="I66" s="84" t="s">
        <v>26</v>
      </c>
      <c r="J66" s="84" t="s">
        <v>26</v>
      </c>
      <c r="K66" s="69">
        <v>0.7</v>
      </c>
      <c r="L66" s="69">
        <v>10</v>
      </c>
      <c r="M66" s="69">
        <v>39.4</v>
      </c>
      <c r="N66" s="69">
        <v>4.5</v>
      </c>
      <c r="O66" s="69">
        <v>0.5</v>
      </c>
    </row>
    <row r="67" spans="1:15" ht="15.75">
      <c r="A67" s="91"/>
      <c r="B67" s="69" t="s">
        <v>50</v>
      </c>
      <c r="C67" s="69">
        <v>40</v>
      </c>
      <c r="D67" s="69">
        <v>3</v>
      </c>
      <c r="E67" s="69">
        <v>1.2</v>
      </c>
      <c r="F67" s="69">
        <v>20</v>
      </c>
      <c r="G67" s="69">
        <v>104</v>
      </c>
      <c r="H67" s="69">
        <v>0.06</v>
      </c>
      <c r="I67" s="84" t="s">
        <v>26</v>
      </c>
      <c r="J67" s="84" t="s">
        <v>26</v>
      </c>
      <c r="K67" s="69">
        <v>0.6</v>
      </c>
      <c r="L67" s="69">
        <v>9</v>
      </c>
      <c r="M67" s="69">
        <v>35</v>
      </c>
      <c r="N67" s="69">
        <v>4</v>
      </c>
      <c r="O67" s="69">
        <v>0.4</v>
      </c>
    </row>
    <row r="68" spans="1:15" ht="15.75">
      <c r="A68" s="91"/>
      <c r="B68" s="81" t="s">
        <v>29</v>
      </c>
      <c r="C68" s="81"/>
      <c r="D68" s="81">
        <f t="shared" ref="D68:O68" si="5">SUM(D62:D67)</f>
        <v>31.569999999999997</v>
      </c>
      <c r="E68" s="81">
        <f t="shared" si="5"/>
        <v>21.21</v>
      </c>
      <c r="F68" s="81">
        <f t="shared" si="5"/>
        <v>114.35</v>
      </c>
      <c r="G68" s="81">
        <f t="shared" si="5"/>
        <v>735</v>
      </c>
      <c r="H68" s="81">
        <f t="shared" si="5"/>
        <v>0.37</v>
      </c>
      <c r="I68" s="81">
        <f t="shared" si="5"/>
        <v>8.4</v>
      </c>
      <c r="J68" s="81">
        <f t="shared" si="5"/>
        <v>122.7</v>
      </c>
      <c r="K68" s="81">
        <f t="shared" si="5"/>
        <v>3.6700000000000004</v>
      </c>
      <c r="L68" s="81">
        <f t="shared" si="5"/>
        <v>115.4</v>
      </c>
      <c r="M68" s="81">
        <f t="shared" si="5"/>
        <v>349.59999999999997</v>
      </c>
      <c r="N68" s="81">
        <f t="shared" si="5"/>
        <v>65.099999999999994</v>
      </c>
      <c r="O68" s="81">
        <f t="shared" si="5"/>
        <v>3.57</v>
      </c>
    </row>
    <row r="69" spans="1:15" ht="15.75">
      <c r="A69" s="91"/>
      <c r="B69" s="81"/>
      <c r="C69" s="81"/>
      <c r="D69" s="81"/>
      <c r="E69" s="81"/>
      <c r="F69" s="81"/>
      <c r="G69" s="81"/>
      <c r="H69" s="86"/>
      <c r="I69" s="81"/>
      <c r="J69" s="87"/>
      <c r="K69" s="81"/>
      <c r="L69" s="81"/>
      <c r="M69" s="81"/>
      <c r="N69" s="81"/>
      <c r="O69" s="81"/>
    </row>
    <row r="70" spans="1:15" ht="15.75">
      <c r="A70" s="91"/>
      <c r="B70" s="81" t="s">
        <v>60</v>
      </c>
      <c r="C70" s="81" t="s">
        <v>2</v>
      </c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</row>
    <row r="71" spans="1:15" ht="15.75">
      <c r="A71" s="91"/>
      <c r="B71" s="69" t="s">
        <v>4</v>
      </c>
      <c r="C71" s="69" t="s">
        <v>5</v>
      </c>
      <c r="D71" s="110" t="s">
        <v>6</v>
      </c>
      <c r="E71" s="110"/>
      <c r="F71" s="110"/>
      <c r="G71" s="69" t="s">
        <v>7</v>
      </c>
      <c r="H71" s="110" t="s">
        <v>8</v>
      </c>
      <c r="I71" s="110"/>
      <c r="J71" s="110"/>
      <c r="K71" s="110"/>
      <c r="L71" s="110" t="s">
        <v>9</v>
      </c>
      <c r="M71" s="110"/>
      <c r="N71" s="110"/>
      <c r="O71" s="110"/>
    </row>
    <row r="72" spans="1:15" ht="31.5">
      <c r="A72" s="91"/>
      <c r="B72" s="69"/>
      <c r="C72" s="69" t="s">
        <v>10</v>
      </c>
      <c r="D72" s="69" t="s">
        <v>11</v>
      </c>
      <c r="E72" s="69" t="s">
        <v>12</v>
      </c>
      <c r="F72" s="69" t="s">
        <v>13</v>
      </c>
      <c r="G72" s="69" t="s">
        <v>14</v>
      </c>
      <c r="H72" s="69" t="s">
        <v>15</v>
      </c>
      <c r="I72" s="69" t="s">
        <v>16</v>
      </c>
      <c r="J72" s="69" t="s">
        <v>17</v>
      </c>
      <c r="K72" s="69" t="s">
        <v>18</v>
      </c>
      <c r="L72" s="69" t="s">
        <v>19</v>
      </c>
      <c r="M72" s="69" t="s">
        <v>20</v>
      </c>
      <c r="N72" s="69" t="s">
        <v>21</v>
      </c>
      <c r="O72" s="69" t="s">
        <v>22</v>
      </c>
    </row>
    <row r="73" spans="1:15" ht="15.75">
      <c r="A73" s="91">
        <v>282</v>
      </c>
      <c r="B73" s="69" t="s">
        <v>61</v>
      </c>
      <c r="C73" s="69">
        <v>200</v>
      </c>
      <c r="D73" s="69">
        <v>2.25</v>
      </c>
      <c r="E73" s="69">
        <v>4</v>
      </c>
      <c r="F73" s="69">
        <v>15.7</v>
      </c>
      <c r="G73" s="69">
        <v>89.6</v>
      </c>
      <c r="H73" s="69">
        <v>0.104</v>
      </c>
      <c r="I73" s="69">
        <v>16.11</v>
      </c>
      <c r="J73" s="69">
        <v>146.4</v>
      </c>
      <c r="K73" s="69">
        <v>0.64</v>
      </c>
      <c r="L73" s="69">
        <v>28</v>
      </c>
      <c r="M73" s="69">
        <v>109</v>
      </c>
      <c r="N73" s="69">
        <v>30.4</v>
      </c>
      <c r="O73" s="69">
        <v>0.26</v>
      </c>
    </row>
    <row r="74" spans="1:15" ht="15.75">
      <c r="A74" s="112" t="s">
        <v>95</v>
      </c>
      <c r="B74" s="69" t="s">
        <v>62</v>
      </c>
      <c r="C74" s="69">
        <v>90</v>
      </c>
      <c r="D74" s="69">
        <v>11.3</v>
      </c>
      <c r="E74" s="69">
        <v>5.6</v>
      </c>
      <c r="F74" s="69">
        <v>13.3</v>
      </c>
      <c r="G74" s="69">
        <v>147.30000000000001</v>
      </c>
      <c r="H74" s="69">
        <v>0.08</v>
      </c>
      <c r="I74" s="69">
        <v>0.12</v>
      </c>
      <c r="J74" s="69">
        <v>10.1</v>
      </c>
      <c r="K74" s="69">
        <v>2.5</v>
      </c>
      <c r="L74" s="69">
        <v>58.5</v>
      </c>
      <c r="M74" s="69">
        <v>157.5</v>
      </c>
      <c r="N74" s="69">
        <v>30.3</v>
      </c>
      <c r="O74" s="69">
        <v>1.1000000000000001</v>
      </c>
    </row>
    <row r="75" spans="1:15" ht="15.75">
      <c r="A75" s="91">
        <v>946</v>
      </c>
      <c r="B75" s="69" t="s">
        <v>38</v>
      </c>
      <c r="C75" s="69">
        <v>150</v>
      </c>
      <c r="D75" s="69">
        <v>3.2</v>
      </c>
      <c r="E75" s="69">
        <v>1.2</v>
      </c>
      <c r="F75" s="69">
        <v>22.1</v>
      </c>
      <c r="G75" s="69">
        <v>112</v>
      </c>
      <c r="H75" s="69">
        <v>0.15</v>
      </c>
      <c r="I75" s="69">
        <v>5.6</v>
      </c>
      <c r="J75" s="69">
        <v>9</v>
      </c>
      <c r="K75" s="69">
        <v>0.2</v>
      </c>
      <c r="L75" s="69">
        <v>40</v>
      </c>
      <c r="M75" s="69">
        <v>84</v>
      </c>
      <c r="N75" s="69">
        <v>30</v>
      </c>
      <c r="O75" s="69">
        <v>0.6</v>
      </c>
    </row>
    <row r="76" spans="1:15" ht="15.75">
      <c r="A76" s="91">
        <v>1204</v>
      </c>
      <c r="B76" s="64" t="s">
        <v>25</v>
      </c>
      <c r="C76" s="85">
        <v>200</v>
      </c>
      <c r="D76" s="85"/>
      <c r="E76" s="85" t="s">
        <v>26</v>
      </c>
      <c r="F76" s="85">
        <v>14</v>
      </c>
      <c r="G76" s="85">
        <v>56</v>
      </c>
      <c r="H76" s="85" t="s">
        <v>26</v>
      </c>
      <c r="I76" s="85">
        <v>7.5</v>
      </c>
      <c r="J76" s="85" t="s">
        <v>26</v>
      </c>
      <c r="K76" s="85" t="s">
        <v>26</v>
      </c>
      <c r="L76" s="85">
        <v>12</v>
      </c>
      <c r="M76" s="85">
        <v>8</v>
      </c>
      <c r="N76" s="85">
        <v>6</v>
      </c>
      <c r="O76" s="85">
        <v>0.8</v>
      </c>
    </row>
    <row r="77" spans="1:15" ht="15.75">
      <c r="A77" s="91"/>
      <c r="B77" s="69" t="s">
        <v>49</v>
      </c>
      <c r="C77" s="69">
        <v>45</v>
      </c>
      <c r="D77" s="69">
        <v>3.37</v>
      </c>
      <c r="E77" s="69">
        <v>1.35</v>
      </c>
      <c r="F77" s="69">
        <v>22.5</v>
      </c>
      <c r="G77" s="69">
        <v>117</v>
      </c>
      <c r="H77" s="69">
        <v>7.0000000000000007E-2</v>
      </c>
      <c r="I77" s="84" t="s">
        <v>26</v>
      </c>
      <c r="J77" s="84" t="s">
        <v>26</v>
      </c>
      <c r="K77" s="69">
        <v>0.7</v>
      </c>
      <c r="L77" s="69">
        <v>10</v>
      </c>
      <c r="M77" s="69">
        <v>39.4</v>
      </c>
      <c r="N77" s="69">
        <v>4.5</v>
      </c>
      <c r="O77" s="69">
        <v>0.5</v>
      </c>
    </row>
    <row r="78" spans="1:15" ht="15.75">
      <c r="A78" s="91"/>
      <c r="B78" s="69" t="s">
        <v>50</v>
      </c>
      <c r="C78" s="69">
        <v>40</v>
      </c>
      <c r="D78" s="69">
        <v>3</v>
      </c>
      <c r="E78" s="69">
        <v>1.2</v>
      </c>
      <c r="F78" s="69">
        <v>20</v>
      </c>
      <c r="G78" s="69">
        <v>104</v>
      </c>
      <c r="H78" s="69">
        <v>0.06</v>
      </c>
      <c r="I78" s="84" t="s">
        <v>26</v>
      </c>
      <c r="J78" s="84" t="s">
        <v>26</v>
      </c>
      <c r="K78" s="69">
        <v>0.6</v>
      </c>
      <c r="L78" s="69">
        <v>9</v>
      </c>
      <c r="M78" s="69">
        <v>35</v>
      </c>
      <c r="N78" s="69">
        <v>4</v>
      </c>
      <c r="O78" s="69">
        <v>0.4</v>
      </c>
    </row>
    <row r="79" spans="1:15" ht="15.75">
      <c r="A79" s="91"/>
      <c r="B79" s="81" t="s">
        <v>29</v>
      </c>
      <c r="C79" s="81"/>
      <c r="D79" s="81">
        <f t="shared" ref="D79:O79" si="6">SUM(D73:D78)</f>
        <v>23.12</v>
      </c>
      <c r="E79" s="81">
        <f t="shared" si="6"/>
        <v>13.349999999999998</v>
      </c>
      <c r="F79" s="81">
        <f t="shared" si="6"/>
        <v>107.6</v>
      </c>
      <c r="G79" s="81">
        <f t="shared" si="6"/>
        <v>625.9</v>
      </c>
      <c r="H79" s="81">
        <f t="shared" si="6"/>
        <v>0.46399999999999997</v>
      </c>
      <c r="I79" s="81">
        <f t="shared" si="6"/>
        <v>29.33</v>
      </c>
      <c r="J79" s="81">
        <f t="shared" si="6"/>
        <v>165.5</v>
      </c>
      <c r="K79" s="81">
        <f t="shared" si="6"/>
        <v>4.6399999999999997</v>
      </c>
      <c r="L79" s="81">
        <f t="shared" si="6"/>
        <v>157.5</v>
      </c>
      <c r="M79" s="81">
        <f t="shared" si="6"/>
        <v>432.9</v>
      </c>
      <c r="N79" s="81">
        <f t="shared" si="6"/>
        <v>105.2</v>
      </c>
      <c r="O79" s="81">
        <f t="shared" si="6"/>
        <v>3.6599999999999997</v>
      </c>
    </row>
    <row r="80" spans="1:15" ht="15.75">
      <c r="A80" s="91"/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</row>
    <row r="81" spans="1:15" ht="15.75">
      <c r="A81" s="91"/>
      <c r="B81" s="81" t="s">
        <v>63</v>
      </c>
      <c r="C81" s="81" t="s">
        <v>30</v>
      </c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</row>
    <row r="82" spans="1:15" ht="15.75">
      <c r="A82" s="91"/>
      <c r="B82" s="69" t="s">
        <v>4</v>
      </c>
      <c r="C82" s="69" t="s">
        <v>5</v>
      </c>
      <c r="D82" s="110" t="s">
        <v>6</v>
      </c>
      <c r="E82" s="110"/>
      <c r="F82" s="110"/>
      <c r="G82" s="69" t="s">
        <v>7</v>
      </c>
      <c r="H82" s="110" t="s">
        <v>8</v>
      </c>
      <c r="I82" s="110"/>
      <c r="J82" s="110"/>
      <c r="K82" s="110"/>
      <c r="L82" s="110" t="s">
        <v>9</v>
      </c>
      <c r="M82" s="110"/>
      <c r="N82" s="110"/>
      <c r="O82" s="110"/>
    </row>
    <row r="83" spans="1:15" ht="31.5">
      <c r="A83" s="91"/>
      <c r="B83" s="69"/>
      <c r="C83" s="69" t="s">
        <v>10</v>
      </c>
      <c r="D83" s="69" t="s">
        <v>11</v>
      </c>
      <c r="E83" s="69" t="s">
        <v>12</v>
      </c>
      <c r="F83" s="69" t="s">
        <v>13</v>
      </c>
      <c r="G83" s="69" t="s">
        <v>14</v>
      </c>
      <c r="H83" s="69" t="s">
        <v>15</v>
      </c>
      <c r="I83" s="69" t="s">
        <v>16</v>
      </c>
      <c r="J83" s="69" t="s">
        <v>17</v>
      </c>
      <c r="K83" s="69" t="s">
        <v>18</v>
      </c>
      <c r="L83" s="69" t="s">
        <v>19</v>
      </c>
      <c r="M83" s="69" t="s">
        <v>20</v>
      </c>
      <c r="N83" s="69" t="s">
        <v>21</v>
      </c>
      <c r="O83" s="69" t="s">
        <v>22</v>
      </c>
    </row>
    <row r="84" spans="1:15" ht="31.5">
      <c r="A84" s="91">
        <v>307</v>
      </c>
      <c r="B84" s="69" t="s">
        <v>64</v>
      </c>
      <c r="C84" s="69">
        <v>200</v>
      </c>
      <c r="D84" s="69">
        <v>2.8</v>
      </c>
      <c r="E84" s="69">
        <v>4.8</v>
      </c>
      <c r="F84" s="69">
        <v>26.5</v>
      </c>
      <c r="G84" s="69">
        <v>97.4</v>
      </c>
      <c r="H84" s="69">
        <v>0.1</v>
      </c>
      <c r="I84" s="69">
        <v>6.7</v>
      </c>
      <c r="J84" s="69">
        <v>120</v>
      </c>
      <c r="K84" s="69">
        <v>0</v>
      </c>
      <c r="L84" s="69">
        <v>34.1</v>
      </c>
      <c r="M84" s="69">
        <v>86</v>
      </c>
      <c r="N84" s="69">
        <v>20</v>
      </c>
      <c r="O84" s="69">
        <v>0.15</v>
      </c>
    </row>
    <row r="85" spans="1:15" ht="15.75">
      <c r="A85" s="111" t="s">
        <v>83</v>
      </c>
      <c r="B85" s="69" t="s">
        <v>90</v>
      </c>
      <c r="C85" s="84" t="s">
        <v>84</v>
      </c>
      <c r="D85" s="84">
        <v>15.19</v>
      </c>
      <c r="E85" s="84">
        <v>14</v>
      </c>
      <c r="F85" s="84">
        <v>1.7</v>
      </c>
      <c r="G85" s="84">
        <v>149.6</v>
      </c>
      <c r="H85" s="84">
        <v>2.7E-2</v>
      </c>
      <c r="I85" s="84">
        <v>2</v>
      </c>
      <c r="J85" s="84">
        <v>25.8</v>
      </c>
      <c r="K85" s="84" t="s">
        <v>31</v>
      </c>
      <c r="L85" s="84">
        <v>43.65</v>
      </c>
      <c r="M85" s="84">
        <v>72.599999999999994</v>
      </c>
      <c r="N85" s="84">
        <v>19.2</v>
      </c>
      <c r="O85" s="84">
        <v>0.63</v>
      </c>
    </row>
    <row r="86" spans="1:15" ht="15.75">
      <c r="A86" s="91">
        <v>934</v>
      </c>
      <c r="B86" s="69" t="s">
        <v>24</v>
      </c>
      <c r="C86" s="69">
        <v>150</v>
      </c>
      <c r="D86" s="69">
        <v>3.6</v>
      </c>
      <c r="E86" s="69">
        <v>5.2</v>
      </c>
      <c r="F86" s="69">
        <v>37.6</v>
      </c>
      <c r="G86" s="69">
        <v>214</v>
      </c>
      <c r="H86" s="69">
        <v>0.03</v>
      </c>
      <c r="I86" s="69"/>
      <c r="J86" s="69"/>
      <c r="K86" s="69">
        <v>1.5</v>
      </c>
      <c r="L86" s="69">
        <v>15</v>
      </c>
      <c r="M86" s="69">
        <v>77</v>
      </c>
      <c r="N86" s="69">
        <v>27</v>
      </c>
      <c r="O86" s="69">
        <v>0.6</v>
      </c>
    </row>
    <row r="87" spans="1:15" ht="15.75">
      <c r="A87" s="91">
        <v>1204</v>
      </c>
      <c r="B87" s="64" t="s">
        <v>25</v>
      </c>
      <c r="C87" s="85">
        <v>200</v>
      </c>
      <c r="D87" s="85"/>
      <c r="E87" s="85" t="s">
        <v>26</v>
      </c>
      <c r="F87" s="85">
        <v>14</v>
      </c>
      <c r="G87" s="85">
        <v>56</v>
      </c>
      <c r="H87" s="85" t="s">
        <v>26</v>
      </c>
      <c r="I87" s="85">
        <v>7.5</v>
      </c>
      <c r="J87" s="85" t="s">
        <v>26</v>
      </c>
      <c r="K87" s="85" t="s">
        <v>26</v>
      </c>
      <c r="L87" s="85">
        <v>12</v>
      </c>
      <c r="M87" s="85">
        <v>8</v>
      </c>
      <c r="N87" s="85">
        <v>6</v>
      </c>
      <c r="O87" s="85">
        <v>0.8</v>
      </c>
    </row>
    <row r="88" spans="1:15" ht="15.75">
      <c r="A88" s="91"/>
      <c r="B88" s="69" t="s">
        <v>49</v>
      </c>
      <c r="C88" s="69">
        <v>45</v>
      </c>
      <c r="D88" s="69">
        <v>3.37</v>
      </c>
      <c r="E88" s="69">
        <v>1.35</v>
      </c>
      <c r="F88" s="69">
        <v>22.5</v>
      </c>
      <c r="G88" s="69">
        <v>117</v>
      </c>
      <c r="H88" s="69">
        <v>7.0000000000000007E-2</v>
      </c>
      <c r="I88" s="84" t="s">
        <v>26</v>
      </c>
      <c r="J88" s="84" t="s">
        <v>26</v>
      </c>
      <c r="K88" s="69">
        <v>0.7</v>
      </c>
      <c r="L88" s="69">
        <v>10</v>
      </c>
      <c r="M88" s="69">
        <v>39.4</v>
      </c>
      <c r="N88" s="69">
        <v>4.5</v>
      </c>
      <c r="O88" s="69">
        <v>0.5</v>
      </c>
    </row>
    <row r="89" spans="1:15" ht="15.75">
      <c r="A89" s="91"/>
      <c r="B89" s="69" t="s">
        <v>50</v>
      </c>
      <c r="C89" s="69">
        <v>40</v>
      </c>
      <c r="D89" s="69">
        <v>3</v>
      </c>
      <c r="E89" s="69">
        <v>1.2</v>
      </c>
      <c r="F89" s="69">
        <v>20</v>
      </c>
      <c r="G89" s="69">
        <v>104</v>
      </c>
      <c r="H89" s="69">
        <v>0.06</v>
      </c>
      <c r="I89" s="84" t="s">
        <v>26</v>
      </c>
      <c r="J89" s="84" t="s">
        <v>26</v>
      </c>
      <c r="K89" s="69">
        <v>0.6</v>
      </c>
      <c r="L89" s="69">
        <v>9</v>
      </c>
      <c r="M89" s="69">
        <v>35</v>
      </c>
      <c r="N89" s="69">
        <v>4</v>
      </c>
      <c r="O89" s="69">
        <v>0.4</v>
      </c>
    </row>
    <row r="90" spans="1:15" ht="15.75">
      <c r="A90" s="91"/>
      <c r="B90" s="81" t="s">
        <v>29</v>
      </c>
      <c r="C90" s="81"/>
      <c r="D90" s="81">
        <f t="shared" ref="D90:O90" si="7">SUM(D84:D89)</f>
        <v>27.96</v>
      </c>
      <c r="E90" s="81">
        <f t="shared" si="7"/>
        <v>26.55</v>
      </c>
      <c r="F90" s="81">
        <f t="shared" si="7"/>
        <v>122.3</v>
      </c>
      <c r="G90" s="81">
        <f t="shared" si="7"/>
        <v>738</v>
      </c>
      <c r="H90" s="81">
        <f t="shared" si="7"/>
        <v>0.28700000000000003</v>
      </c>
      <c r="I90" s="81">
        <f t="shared" si="7"/>
        <v>16.2</v>
      </c>
      <c r="J90" s="81">
        <f t="shared" si="7"/>
        <v>145.80000000000001</v>
      </c>
      <c r="K90" s="81">
        <f t="shared" si="7"/>
        <v>2.8000000000000003</v>
      </c>
      <c r="L90" s="81">
        <f t="shared" si="7"/>
        <v>123.75</v>
      </c>
      <c r="M90" s="81">
        <f t="shared" si="7"/>
        <v>318</v>
      </c>
      <c r="N90" s="81">
        <f t="shared" si="7"/>
        <v>80.7</v>
      </c>
      <c r="O90" s="81">
        <f t="shared" si="7"/>
        <v>3.0799999999999996</v>
      </c>
    </row>
    <row r="91" spans="1:15" ht="15.75">
      <c r="A91" s="91"/>
      <c r="B91" s="81"/>
      <c r="C91" s="81"/>
      <c r="D91" s="81"/>
      <c r="E91" s="81"/>
      <c r="F91" s="81"/>
      <c r="G91" s="81"/>
      <c r="H91" s="86"/>
      <c r="I91" s="87"/>
      <c r="J91" s="87"/>
      <c r="K91" s="81"/>
      <c r="L91" s="81"/>
      <c r="M91" s="81"/>
      <c r="N91" s="81"/>
      <c r="O91" s="81"/>
    </row>
    <row r="92" spans="1:15" ht="15.75">
      <c r="A92" s="91"/>
      <c r="B92" s="81" t="s">
        <v>60</v>
      </c>
      <c r="C92" s="81" t="s">
        <v>33</v>
      </c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</row>
    <row r="93" spans="1:15" ht="15.75">
      <c r="A93" s="91"/>
      <c r="B93" s="69" t="s">
        <v>4</v>
      </c>
      <c r="C93" s="69" t="s">
        <v>5</v>
      </c>
      <c r="D93" s="110" t="s">
        <v>6</v>
      </c>
      <c r="E93" s="110"/>
      <c r="F93" s="110"/>
      <c r="G93" s="69" t="s">
        <v>7</v>
      </c>
      <c r="H93" s="110" t="s">
        <v>8</v>
      </c>
      <c r="I93" s="110"/>
      <c r="J93" s="110"/>
      <c r="K93" s="110"/>
      <c r="L93" s="110" t="s">
        <v>9</v>
      </c>
      <c r="M93" s="110"/>
      <c r="N93" s="110"/>
      <c r="O93" s="110"/>
    </row>
    <row r="94" spans="1:15" ht="31.5">
      <c r="A94" s="91"/>
      <c r="B94" s="69"/>
      <c r="C94" s="69" t="s">
        <v>10</v>
      </c>
      <c r="D94" s="69" t="s">
        <v>11</v>
      </c>
      <c r="E94" s="69" t="s">
        <v>12</v>
      </c>
      <c r="F94" s="69" t="s">
        <v>13</v>
      </c>
      <c r="G94" s="69" t="s">
        <v>14</v>
      </c>
      <c r="H94" s="69" t="s">
        <v>15</v>
      </c>
      <c r="I94" s="69" t="s">
        <v>16</v>
      </c>
      <c r="J94" s="69" t="s">
        <v>17</v>
      </c>
      <c r="K94" s="69" t="s">
        <v>18</v>
      </c>
      <c r="L94" s="69" t="s">
        <v>19</v>
      </c>
      <c r="M94" s="69" t="s">
        <v>20</v>
      </c>
      <c r="N94" s="69" t="s">
        <v>21</v>
      </c>
      <c r="O94" s="69" t="s">
        <v>22</v>
      </c>
    </row>
    <row r="95" spans="1:15" ht="15.75">
      <c r="A95" s="91">
        <v>306</v>
      </c>
      <c r="B95" s="69" t="s">
        <v>57</v>
      </c>
      <c r="C95" s="69">
        <v>200</v>
      </c>
      <c r="D95" s="69">
        <v>2.9</v>
      </c>
      <c r="E95" s="69">
        <v>5.8</v>
      </c>
      <c r="F95" s="69">
        <v>15.8</v>
      </c>
      <c r="G95" s="69">
        <v>98</v>
      </c>
      <c r="H95" s="69">
        <v>0.12</v>
      </c>
      <c r="I95" s="69">
        <v>0.8</v>
      </c>
      <c r="J95" s="69">
        <v>126</v>
      </c>
      <c r="K95" s="69"/>
      <c r="L95" s="69">
        <v>36</v>
      </c>
      <c r="M95" s="69">
        <v>62</v>
      </c>
      <c r="N95" s="69">
        <v>24</v>
      </c>
      <c r="O95" s="69">
        <v>0.4</v>
      </c>
    </row>
    <row r="96" spans="1:15" ht="15.75">
      <c r="A96" s="111" t="s">
        <v>85</v>
      </c>
      <c r="B96" s="69" t="s">
        <v>34</v>
      </c>
      <c r="C96" s="69">
        <v>90</v>
      </c>
      <c r="D96" s="69">
        <v>13.7</v>
      </c>
      <c r="E96" s="69">
        <v>12.26</v>
      </c>
      <c r="F96" s="69">
        <v>12.15</v>
      </c>
      <c r="G96" s="69">
        <v>213.7</v>
      </c>
      <c r="H96" s="69">
        <v>0.06</v>
      </c>
      <c r="I96" s="69">
        <v>0.18</v>
      </c>
      <c r="J96" s="69">
        <v>22.7</v>
      </c>
      <c r="K96" s="69">
        <v>1.57</v>
      </c>
      <c r="L96" s="69">
        <v>39.4</v>
      </c>
      <c r="M96" s="69">
        <v>146.19999999999999</v>
      </c>
      <c r="N96" s="69">
        <v>23.6</v>
      </c>
      <c r="O96" s="69">
        <v>1.02</v>
      </c>
    </row>
    <row r="97" spans="1:15" ht="15.75">
      <c r="A97" s="91">
        <v>940</v>
      </c>
      <c r="B97" s="69" t="s">
        <v>41</v>
      </c>
      <c r="C97" s="69">
        <v>150</v>
      </c>
      <c r="D97" s="69">
        <v>5.4</v>
      </c>
      <c r="E97" s="69">
        <v>0.6</v>
      </c>
      <c r="F97" s="69">
        <v>30</v>
      </c>
      <c r="G97" s="69">
        <v>147</v>
      </c>
      <c r="H97" s="69">
        <v>0.06</v>
      </c>
      <c r="I97" s="69">
        <v>0.02</v>
      </c>
      <c r="J97" s="69" t="s">
        <v>26</v>
      </c>
      <c r="K97" s="69">
        <v>0.8</v>
      </c>
      <c r="L97" s="69">
        <v>10</v>
      </c>
      <c r="M97" s="69">
        <v>36</v>
      </c>
      <c r="N97" s="69">
        <v>9</v>
      </c>
      <c r="O97" s="69">
        <v>0.7</v>
      </c>
    </row>
    <row r="98" spans="1:15" ht="31.5">
      <c r="A98" s="91">
        <v>1115</v>
      </c>
      <c r="B98" s="65" t="s">
        <v>48</v>
      </c>
      <c r="C98" s="83">
        <v>200</v>
      </c>
      <c r="D98" s="83">
        <v>0.2</v>
      </c>
      <c r="E98" s="83">
        <v>0.2</v>
      </c>
      <c r="F98" s="83">
        <v>27.2</v>
      </c>
      <c r="G98" s="83">
        <v>110</v>
      </c>
      <c r="H98" s="83">
        <v>0.02</v>
      </c>
      <c r="I98" s="83">
        <v>12.9</v>
      </c>
      <c r="J98" s="83">
        <v>20</v>
      </c>
      <c r="K98" s="83" t="s">
        <v>26</v>
      </c>
      <c r="L98" s="83">
        <v>12</v>
      </c>
      <c r="M98" s="83">
        <v>4</v>
      </c>
      <c r="N98" s="83">
        <v>4</v>
      </c>
      <c r="O98" s="83">
        <v>0.8</v>
      </c>
    </row>
    <row r="99" spans="1:15" ht="15.75">
      <c r="A99" s="91"/>
      <c r="B99" s="69" t="s">
        <v>49</v>
      </c>
      <c r="C99" s="69">
        <v>45</v>
      </c>
      <c r="D99" s="69">
        <v>3.37</v>
      </c>
      <c r="E99" s="69">
        <v>1.35</v>
      </c>
      <c r="F99" s="69">
        <v>22.5</v>
      </c>
      <c r="G99" s="69">
        <v>117</v>
      </c>
      <c r="H99" s="69">
        <v>7.0000000000000007E-2</v>
      </c>
      <c r="I99" s="84" t="s">
        <v>26</v>
      </c>
      <c r="J99" s="84" t="s">
        <v>26</v>
      </c>
      <c r="K99" s="69">
        <v>0.7</v>
      </c>
      <c r="L99" s="69">
        <v>10</v>
      </c>
      <c r="M99" s="69">
        <v>39.4</v>
      </c>
      <c r="N99" s="69">
        <v>4.5</v>
      </c>
      <c r="O99" s="69">
        <v>0.5</v>
      </c>
    </row>
    <row r="100" spans="1:15" ht="15.75">
      <c r="A100" s="91"/>
      <c r="B100" s="69" t="s">
        <v>50</v>
      </c>
      <c r="C100" s="69">
        <v>40</v>
      </c>
      <c r="D100" s="69">
        <v>3</v>
      </c>
      <c r="E100" s="69">
        <v>1.2</v>
      </c>
      <c r="F100" s="69">
        <v>20</v>
      </c>
      <c r="G100" s="69">
        <v>104</v>
      </c>
      <c r="H100" s="69">
        <v>0.06</v>
      </c>
      <c r="I100" s="84" t="s">
        <v>26</v>
      </c>
      <c r="J100" s="84" t="s">
        <v>26</v>
      </c>
      <c r="K100" s="69">
        <v>0.6</v>
      </c>
      <c r="L100" s="69">
        <v>9</v>
      </c>
      <c r="M100" s="69">
        <v>35</v>
      </c>
      <c r="N100" s="69">
        <v>4</v>
      </c>
      <c r="O100" s="69">
        <v>0.4</v>
      </c>
    </row>
    <row r="101" spans="1:15" ht="15.75">
      <c r="A101" s="91"/>
      <c r="B101" s="81" t="s">
        <v>29</v>
      </c>
      <c r="C101" s="81"/>
      <c r="D101" s="81">
        <f t="shared" ref="D101:O101" si="8">SUM(D95:D100)</f>
        <v>28.57</v>
      </c>
      <c r="E101" s="81">
        <f t="shared" si="8"/>
        <v>21.41</v>
      </c>
      <c r="F101" s="81">
        <f t="shared" si="8"/>
        <v>127.65</v>
      </c>
      <c r="G101" s="81">
        <f t="shared" si="8"/>
        <v>789.7</v>
      </c>
      <c r="H101" s="81">
        <f t="shared" si="8"/>
        <v>0.39</v>
      </c>
      <c r="I101" s="81">
        <f t="shared" si="8"/>
        <v>13.9</v>
      </c>
      <c r="J101" s="81">
        <f t="shared" si="8"/>
        <v>168.7</v>
      </c>
      <c r="K101" s="81">
        <f t="shared" si="8"/>
        <v>3.6700000000000004</v>
      </c>
      <c r="L101" s="81">
        <f t="shared" si="8"/>
        <v>116.4</v>
      </c>
      <c r="M101" s="81">
        <f t="shared" si="8"/>
        <v>322.59999999999997</v>
      </c>
      <c r="N101" s="81">
        <f t="shared" si="8"/>
        <v>69.099999999999994</v>
      </c>
      <c r="O101" s="81">
        <f t="shared" si="8"/>
        <v>3.82</v>
      </c>
    </row>
    <row r="102" spans="1:15" ht="15.75">
      <c r="A102" s="91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</row>
    <row r="103" spans="1:15" ht="15.75">
      <c r="A103" s="91"/>
      <c r="B103" s="81" t="s">
        <v>63</v>
      </c>
      <c r="C103" s="81" t="s">
        <v>35</v>
      </c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</row>
    <row r="104" spans="1:15" ht="15.75">
      <c r="A104" s="91"/>
      <c r="B104" s="69" t="s">
        <v>4</v>
      </c>
      <c r="C104" s="69" t="s">
        <v>5</v>
      </c>
      <c r="D104" s="110" t="s">
        <v>6</v>
      </c>
      <c r="E104" s="110"/>
      <c r="F104" s="110"/>
      <c r="G104" s="69" t="s">
        <v>7</v>
      </c>
      <c r="H104" s="110" t="s">
        <v>8</v>
      </c>
      <c r="I104" s="110"/>
      <c r="J104" s="110"/>
      <c r="K104" s="110"/>
      <c r="L104" s="110" t="s">
        <v>9</v>
      </c>
      <c r="M104" s="110"/>
      <c r="N104" s="110"/>
      <c r="O104" s="110"/>
    </row>
    <row r="105" spans="1:15" ht="31.5">
      <c r="A105" s="91"/>
      <c r="B105" s="69"/>
      <c r="C105" s="69" t="s">
        <v>10</v>
      </c>
      <c r="D105" s="69" t="s">
        <v>11</v>
      </c>
      <c r="E105" s="69" t="s">
        <v>12</v>
      </c>
      <c r="F105" s="69" t="s">
        <v>13</v>
      </c>
      <c r="G105" s="69" t="s">
        <v>14</v>
      </c>
      <c r="H105" s="69" t="s">
        <v>15</v>
      </c>
      <c r="I105" s="69" t="s">
        <v>16</v>
      </c>
      <c r="J105" s="69" t="s">
        <v>17</v>
      </c>
      <c r="K105" s="69" t="s">
        <v>18</v>
      </c>
      <c r="L105" s="69" t="s">
        <v>19</v>
      </c>
      <c r="M105" s="69" t="s">
        <v>20</v>
      </c>
      <c r="N105" s="69" t="s">
        <v>21</v>
      </c>
      <c r="O105" s="69" t="s">
        <v>22</v>
      </c>
    </row>
    <row r="106" spans="1:15" ht="15.75">
      <c r="A106" s="91">
        <v>262</v>
      </c>
      <c r="B106" s="69" t="s">
        <v>53</v>
      </c>
      <c r="C106" s="69">
        <v>200</v>
      </c>
      <c r="D106" s="69">
        <v>2</v>
      </c>
      <c r="E106" s="69">
        <v>5.24</v>
      </c>
      <c r="F106" s="69">
        <v>10.88</v>
      </c>
      <c r="G106" s="69">
        <v>72</v>
      </c>
      <c r="H106" s="69">
        <v>0.04</v>
      </c>
      <c r="I106" s="69">
        <v>8.64</v>
      </c>
      <c r="J106" s="69">
        <v>140</v>
      </c>
      <c r="K106" s="69">
        <v>0.64</v>
      </c>
      <c r="L106" s="69">
        <v>46.4</v>
      </c>
      <c r="M106" s="69">
        <v>105</v>
      </c>
      <c r="N106" s="69">
        <v>24</v>
      </c>
      <c r="O106" s="69">
        <v>0.3</v>
      </c>
    </row>
    <row r="107" spans="1:15" ht="15.75">
      <c r="A107" s="111" t="s">
        <v>85</v>
      </c>
      <c r="B107" s="69" t="s">
        <v>65</v>
      </c>
      <c r="C107" s="69">
        <v>90</v>
      </c>
      <c r="D107" s="69">
        <v>13.7</v>
      </c>
      <c r="E107" s="69">
        <v>12.26</v>
      </c>
      <c r="F107" s="69">
        <v>12.15</v>
      </c>
      <c r="G107" s="69">
        <v>213.7</v>
      </c>
      <c r="H107" s="69">
        <v>0.06</v>
      </c>
      <c r="I107" s="69">
        <v>0.18</v>
      </c>
      <c r="J107" s="69">
        <v>22.7</v>
      </c>
      <c r="K107" s="69">
        <v>1.57</v>
      </c>
      <c r="L107" s="69">
        <v>39.4</v>
      </c>
      <c r="M107" s="69">
        <v>146.19999999999999</v>
      </c>
      <c r="N107" s="69">
        <v>23.6</v>
      </c>
      <c r="O107" s="69">
        <v>1.02</v>
      </c>
    </row>
    <row r="108" spans="1:15" ht="15.75">
      <c r="A108" s="91">
        <v>940</v>
      </c>
      <c r="B108" s="69" t="s">
        <v>41</v>
      </c>
      <c r="C108" s="69">
        <v>150</v>
      </c>
      <c r="D108" s="69">
        <v>5.4</v>
      </c>
      <c r="E108" s="69">
        <v>0.6</v>
      </c>
      <c r="F108" s="69">
        <v>30</v>
      </c>
      <c r="G108" s="69">
        <v>147</v>
      </c>
      <c r="H108" s="69">
        <v>0.06</v>
      </c>
      <c r="I108" s="69">
        <v>0.02</v>
      </c>
      <c r="J108" s="69" t="s">
        <v>26</v>
      </c>
      <c r="K108" s="69">
        <v>0.8</v>
      </c>
      <c r="L108" s="69">
        <v>10</v>
      </c>
      <c r="M108" s="69">
        <v>36</v>
      </c>
      <c r="N108" s="69">
        <v>9</v>
      </c>
      <c r="O108" s="69">
        <v>0.7</v>
      </c>
    </row>
    <row r="109" spans="1:15" ht="15.75">
      <c r="A109" s="91">
        <v>1204</v>
      </c>
      <c r="B109" s="64" t="s">
        <v>25</v>
      </c>
      <c r="C109" s="85">
        <v>200</v>
      </c>
      <c r="D109" s="85"/>
      <c r="E109" s="85" t="s">
        <v>26</v>
      </c>
      <c r="F109" s="85">
        <v>14</v>
      </c>
      <c r="G109" s="85">
        <v>56</v>
      </c>
      <c r="H109" s="85" t="s">
        <v>26</v>
      </c>
      <c r="I109" s="85">
        <v>7.5</v>
      </c>
      <c r="J109" s="85" t="s">
        <v>26</v>
      </c>
      <c r="K109" s="85" t="s">
        <v>26</v>
      </c>
      <c r="L109" s="85">
        <v>12</v>
      </c>
      <c r="M109" s="85">
        <v>8</v>
      </c>
      <c r="N109" s="85">
        <v>6</v>
      </c>
      <c r="O109" s="85">
        <v>0.8</v>
      </c>
    </row>
    <row r="110" spans="1:15" ht="15.75">
      <c r="A110" s="91"/>
      <c r="B110" s="69" t="s">
        <v>49</v>
      </c>
      <c r="C110" s="69">
        <v>45</v>
      </c>
      <c r="D110" s="69">
        <v>3.37</v>
      </c>
      <c r="E110" s="69">
        <v>1.35</v>
      </c>
      <c r="F110" s="69">
        <v>22.5</v>
      </c>
      <c r="G110" s="69">
        <v>117</v>
      </c>
      <c r="H110" s="69">
        <v>7.0000000000000007E-2</v>
      </c>
      <c r="I110" s="84" t="s">
        <v>26</v>
      </c>
      <c r="J110" s="84" t="s">
        <v>26</v>
      </c>
      <c r="K110" s="69">
        <v>0.7</v>
      </c>
      <c r="L110" s="69">
        <v>10</v>
      </c>
      <c r="M110" s="69">
        <v>39.4</v>
      </c>
      <c r="N110" s="69">
        <v>4.5</v>
      </c>
      <c r="O110" s="69">
        <v>0.5</v>
      </c>
    </row>
    <row r="111" spans="1:15" ht="15.75">
      <c r="A111" s="91"/>
      <c r="B111" s="69" t="s">
        <v>50</v>
      </c>
      <c r="C111" s="69">
        <v>40</v>
      </c>
      <c r="D111" s="69">
        <v>3</v>
      </c>
      <c r="E111" s="69">
        <v>1.2</v>
      </c>
      <c r="F111" s="69">
        <v>20</v>
      </c>
      <c r="G111" s="69">
        <v>104</v>
      </c>
      <c r="H111" s="69">
        <v>0.06</v>
      </c>
      <c r="I111" s="84" t="s">
        <v>26</v>
      </c>
      <c r="J111" s="84" t="s">
        <v>26</v>
      </c>
      <c r="K111" s="69">
        <v>0.6</v>
      </c>
      <c r="L111" s="69">
        <v>9</v>
      </c>
      <c r="M111" s="69">
        <v>35</v>
      </c>
      <c r="N111" s="69">
        <v>4</v>
      </c>
      <c r="O111" s="69">
        <v>0.4</v>
      </c>
    </row>
    <row r="112" spans="1:15" ht="15.75">
      <c r="A112" s="91"/>
      <c r="B112" s="81" t="s">
        <v>29</v>
      </c>
      <c r="C112" s="81"/>
      <c r="D112" s="81">
        <f t="shared" ref="D112:O112" si="9">SUM(D106:D111)</f>
        <v>27.470000000000002</v>
      </c>
      <c r="E112" s="81">
        <f t="shared" si="9"/>
        <v>20.650000000000002</v>
      </c>
      <c r="F112" s="81">
        <f t="shared" si="9"/>
        <v>109.53</v>
      </c>
      <c r="G112" s="81">
        <f t="shared" si="9"/>
        <v>709.7</v>
      </c>
      <c r="H112" s="81">
        <f t="shared" si="9"/>
        <v>0.29000000000000004</v>
      </c>
      <c r="I112" s="81">
        <f t="shared" si="9"/>
        <v>16.34</v>
      </c>
      <c r="J112" s="81">
        <f t="shared" si="9"/>
        <v>162.69999999999999</v>
      </c>
      <c r="K112" s="81">
        <f t="shared" si="9"/>
        <v>4.3099999999999996</v>
      </c>
      <c r="L112" s="81">
        <f t="shared" si="9"/>
        <v>126.8</v>
      </c>
      <c r="M112" s="81">
        <f t="shared" si="9"/>
        <v>369.59999999999997</v>
      </c>
      <c r="N112" s="81">
        <f t="shared" si="9"/>
        <v>71.099999999999994</v>
      </c>
      <c r="O112" s="81">
        <f t="shared" si="9"/>
        <v>3.72</v>
      </c>
    </row>
    <row r="113" spans="1:15" ht="15.75">
      <c r="A113" s="91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</row>
    <row r="114" spans="1:15" ht="15.75">
      <c r="A114" s="91"/>
      <c r="B114" s="81" t="s">
        <v>80</v>
      </c>
      <c r="C114" s="81" t="s">
        <v>39</v>
      </c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</row>
    <row r="115" spans="1:15" ht="15.75">
      <c r="A115" s="91"/>
      <c r="B115" s="69" t="s">
        <v>4</v>
      </c>
      <c r="C115" s="69" t="s">
        <v>5</v>
      </c>
      <c r="D115" s="110" t="s">
        <v>6</v>
      </c>
      <c r="E115" s="110"/>
      <c r="F115" s="110"/>
      <c r="G115" s="69" t="s">
        <v>7</v>
      </c>
      <c r="H115" s="110" t="s">
        <v>8</v>
      </c>
      <c r="I115" s="110"/>
      <c r="J115" s="110"/>
      <c r="K115" s="110"/>
      <c r="L115" s="110" t="s">
        <v>9</v>
      </c>
      <c r="M115" s="110"/>
      <c r="N115" s="110"/>
      <c r="O115" s="110"/>
    </row>
    <row r="116" spans="1:15" ht="31.5">
      <c r="A116" s="91"/>
      <c r="B116" s="69"/>
      <c r="C116" s="69" t="s">
        <v>10</v>
      </c>
      <c r="D116" s="69" t="s">
        <v>11</v>
      </c>
      <c r="E116" s="69" t="s">
        <v>12</v>
      </c>
      <c r="F116" s="69" t="s">
        <v>13</v>
      </c>
      <c r="G116" s="69" t="s">
        <v>14</v>
      </c>
      <c r="H116" s="69" t="s">
        <v>15</v>
      </c>
      <c r="I116" s="69" t="s">
        <v>16</v>
      </c>
      <c r="J116" s="69" t="s">
        <v>17</v>
      </c>
      <c r="K116" s="69" t="s">
        <v>18</v>
      </c>
      <c r="L116" s="69" t="s">
        <v>19</v>
      </c>
      <c r="M116" s="69" t="s">
        <v>20</v>
      </c>
      <c r="N116" s="69" t="s">
        <v>21</v>
      </c>
      <c r="O116" s="69" t="s">
        <v>22</v>
      </c>
    </row>
    <row r="117" spans="1:15" ht="15.75">
      <c r="A117" s="91">
        <v>304</v>
      </c>
      <c r="B117" s="69" t="s">
        <v>56</v>
      </c>
      <c r="C117" s="69">
        <v>200</v>
      </c>
      <c r="D117" s="69">
        <v>6.1</v>
      </c>
      <c r="E117" s="69">
        <v>5.8</v>
      </c>
      <c r="F117" s="69">
        <v>15.7</v>
      </c>
      <c r="G117" s="69">
        <v>97.3</v>
      </c>
      <c r="H117" s="69">
        <v>0.12</v>
      </c>
      <c r="I117" s="69">
        <v>0.7</v>
      </c>
      <c r="J117" s="69">
        <v>100</v>
      </c>
      <c r="K117" s="69">
        <v>0</v>
      </c>
      <c r="L117" s="69">
        <v>35</v>
      </c>
      <c r="M117" s="69">
        <v>85</v>
      </c>
      <c r="N117" s="69">
        <v>18</v>
      </c>
      <c r="O117" s="69">
        <v>0.15</v>
      </c>
    </row>
    <row r="118" spans="1:15" ht="15.75">
      <c r="A118" s="91">
        <v>888</v>
      </c>
      <c r="B118" s="69" t="s">
        <v>66</v>
      </c>
      <c r="C118" s="84" t="s">
        <v>67</v>
      </c>
      <c r="D118" s="69">
        <v>9.1999999999999993</v>
      </c>
      <c r="E118" s="69">
        <v>15.48</v>
      </c>
      <c r="F118" s="69">
        <v>2.72</v>
      </c>
      <c r="G118" s="69">
        <v>145.6</v>
      </c>
      <c r="H118" s="69">
        <v>3.2000000000000001E-2</v>
      </c>
      <c r="I118" s="69">
        <v>0.72</v>
      </c>
      <c r="J118" s="69">
        <v>8.6400000000000005E-2</v>
      </c>
      <c r="K118" s="69"/>
      <c r="L118" s="69">
        <v>39.200000000000003</v>
      </c>
      <c r="M118" s="69">
        <v>112</v>
      </c>
      <c r="N118" s="69">
        <v>10.4</v>
      </c>
      <c r="O118" s="69">
        <v>0.42</v>
      </c>
    </row>
    <row r="119" spans="1:15" ht="15.75">
      <c r="A119" s="91">
        <v>931</v>
      </c>
      <c r="B119" s="69" t="s">
        <v>32</v>
      </c>
      <c r="C119" s="83">
        <v>150</v>
      </c>
      <c r="D119" s="85">
        <v>0.45</v>
      </c>
      <c r="E119" s="85">
        <v>5.0999999999999996</v>
      </c>
      <c r="F119" s="85">
        <v>21.9</v>
      </c>
      <c r="G119" s="85">
        <v>135.30000000000001</v>
      </c>
      <c r="H119" s="85">
        <v>0.124</v>
      </c>
      <c r="I119" s="85">
        <v>0</v>
      </c>
      <c r="J119" s="85">
        <v>0</v>
      </c>
      <c r="K119" s="85">
        <v>1.42</v>
      </c>
      <c r="L119" s="85">
        <v>18.600000000000001</v>
      </c>
      <c r="M119" s="85">
        <v>112</v>
      </c>
      <c r="N119" s="85">
        <v>21.2</v>
      </c>
      <c r="O119" s="85">
        <v>1.2</v>
      </c>
    </row>
    <row r="120" spans="1:15" ht="15.75">
      <c r="A120" s="91">
        <v>1204</v>
      </c>
      <c r="B120" s="64" t="s">
        <v>25</v>
      </c>
      <c r="C120" s="85">
        <v>200</v>
      </c>
      <c r="D120" s="85"/>
      <c r="E120" s="85" t="s">
        <v>26</v>
      </c>
      <c r="F120" s="85">
        <v>14</v>
      </c>
      <c r="G120" s="85">
        <v>56</v>
      </c>
      <c r="H120" s="85" t="s">
        <v>26</v>
      </c>
      <c r="I120" s="85">
        <v>7.5</v>
      </c>
      <c r="J120" s="85" t="s">
        <v>26</v>
      </c>
      <c r="K120" s="85" t="s">
        <v>26</v>
      </c>
      <c r="L120" s="85">
        <v>12</v>
      </c>
      <c r="M120" s="85">
        <v>8</v>
      </c>
      <c r="N120" s="85">
        <v>6</v>
      </c>
      <c r="O120" s="85">
        <v>0.8</v>
      </c>
    </row>
    <row r="121" spans="1:15" ht="15.75">
      <c r="A121" s="91"/>
      <c r="B121" s="69" t="s">
        <v>49</v>
      </c>
      <c r="C121" s="69">
        <v>45</v>
      </c>
      <c r="D121" s="69">
        <v>3.37</v>
      </c>
      <c r="E121" s="69">
        <v>1.35</v>
      </c>
      <c r="F121" s="69">
        <v>22.5</v>
      </c>
      <c r="G121" s="69">
        <v>117</v>
      </c>
      <c r="H121" s="69">
        <v>7.0000000000000007E-2</v>
      </c>
      <c r="I121" s="84" t="s">
        <v>26</v>
      </c>
      <c r="J121" s="84" t="s">
        <v>26</v>
      </c>
      <c r="K121" s="69">
        <v>0.7</v>
      </c>
      <c r="L121" s="69">
        <v>10</v>
      </c>
      <c r="M121" s="69">
        <v>39.4</v>
      </c>
      <c r="N121" s="69">
        <v>4.5</v>
      </c>
      <c r="O121" s="69">
        <v>0.5</v>
      </c>
    </row>
    <row r="122" spans="1:15" ht="15.75">
      <c r="A122" s="91"/>
      <c r="B122" s="69" t="s">
        <v>50</v>
      </c>
      <c r="C122" s="69">
        <v>40</v>
      </c>
      <c r="D122" s="69">
        <v>3</v>
      </c>
      <c r="E122" s="69">
        <v>1.2</v>
      </c>
      <c r="F122" s="69">
        <v>20</v>
      </c>
      <c r="G122" s="69">
        <v>104</v>
      </c>
      <c r="H122" s="69">
        <v>0.06</v>
      </c>
      <c r="I122" s="84" t="s">
        <v>26</v>
      </c>
      <c r="J122" s="84" t="s">
        <v>26</v>
      </c>
      <c r="K122" s="69">
        <v>0.6</v>
      </c>
      <c r="L122" s="69">
        <v>9</v>
      </c>
      <c r="M122" s="69">
        <v>35</v>
      </c>
      <c r="N122" s="69">
        <v>4</v>
      </c>
      <c r="O122" s="69">
        <v>0.4</v>
      </c>
    </row>
    <row r="123" spans="1:15" ht="15.75">
      <c r="A123" s="91"/>
      <c r="B123" s="81" t="s">
        <v>29</v>
      </c>
      <c r="C123" s="81"/>
      <c r="D123" s="81">
        <f t="shared" ref="D123:O123" si="10">SUM(D117:D122)</f>
        <v>22.119999999999997</v>
      </c>
      <c r="E123" s="81">
        <f t="shared" si="10"/>
        <v>28.930000000000003</v>
      </c>
      <c r="F123" s="81">
        <f t="shared" si="10"/>
        <v>96.82</v>
      </c>
      <c r="G123" s="81">
        <f t="shared" si="10"/>
        <v>655.20000000000005</v>
      </c>
      <c r="H123" s="81">
        <f t="shared" si="10"/>
        <v>0.40600000000000003</v>
      </c>
      <c r="I123" s="81">
        <f t="shared" si="10"/>
        <v>8.92</v>
      </c>
      <c r="J123" s="81">
        <f t="shared" si="10"/>
        <v>100.0864</v>
      </c>
      <c r="K123" s="81">
        <f t="shared" si="10"/>
        <v>2.72</v>
      </c>
      <c r="L123" s="81">
        <f t="shared" si="10"/>
        <v>123.80000000000001</v>
      </c>
      <c r="M123" s="81">
        <f t="shared" si="10"/>
        <v>391.4</v>
      </c>
      <c r="N123" s="81">
        <f t="shared" si="10"/>
        <v>64.099999999999994</v>
      </c>
      <c r="O123" s="81">
        <f t="shared" si="10"/>
        <v>3.47</v>
      </c>
    </row>
    <row r="124" spans="1:15" ht="15.75">
      <c r="A124" s="91"/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</row>
    <row r="125" spans="1:15" ht="15.75">
      <c r="A125" s="91"/>
      <c r="B125" s="81" t="s">
        <v>63</v>
      </c>
      <c r="C125" s="81" t="s">
        <v>73</v>
      </c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</row>
    <row r="126" spans="1:15" ht="15.75">
      <c r="A126" s="91"/>
      <c r="B126" s="69" t="s">
        <v>4</v>
      </c>
      <c r="C126" s="69" t="s">
        <v>5</v>
      </c>
      <c r="D126" s="110" t="s">
        <v>6</v>
      </c>
      <c r="E126" s="110"/>
      <c r="F126" s="110"/>
      <c r="G126" s="69" t="s">
        <v>7</v>
      </c>
      <c r="H126" s="110" t="s">
        <v>8</v>
      </c>
      <c r="I126" s="110"/>
      <c r="J126" s="110"/>
      <c r="K126" s="110"/>
      <c r="L126" s="110" t="s">
        <v>9</v>
      </c>
      <c r="M126" s="110"/>
      <c r="N126" s="110"/>
      <c r="O126" s="110"/>
    </row>
    <row r="127" spans="1:15" ht="31.5">
      <c r="A127" s="91"/>
      <c r="B127" s="69"/>
      <c r="C127" s="69" t="s">
        <v>10</v>
      </c>
      <c r="D127" s="69" t="s">
        <v>11</v>
      </c>
      <c r="E127" s="69" t="s">
        <v>12</v>
      </c>
      <c r="F127" s="69" t="s">
        <v>13</v>
      </c>
      <c r="G127" s="69" t="s">
        <v>14</v>
      </c>
      <c r="H127" s="69" t="s">
        <v>15</v>
      </c>
      <c r="I127" s="69" t="s">
        <v>16</v>
      </c>
      <c r="J127" s="69" t="s">
        <v>17</v>
      </c>
      <c r="K127" s="69" t="s">
        <v>18</v>
      </c>
      <c r="L127" s="69" t="s">
        <v>19</v>
      </c>
      <c r="M127" s="69" t="s">
        <v>20</v>
      </c>
      <c r="N127" s="69" t="s">
        <v>21</v>
      </c>
      <c r="O127" s="69" t="s">
        <v>22</v>
      </c>
    </row>
    <row r="128" spans="1:15" ht="31.5">
      <c r="A128" s="91">
        <v>307</v>
      </c>
      <c r="B128" s="69" t="s">
        <v>64</v>
      </c>
      <c r="C128" s="69">
        <v>200</v>
      </c>
      <c r="D128" s="69">
        <v>2.8</v>
      </c>
      <c r="E128" s="69">
        <v>4.8</v>
      </c>
      <c r="F128" s="69">
        <v>26.5</v>
      </c>
      <c r="G128" s="69">
        <v>97.4</v>
      </c>
      <c r="H128" s="69">
        <v>0.1</v>
      </c>
      <c r="I128" s="69">
        <v>6.7</v>
      </c>
      <c r="J128" s="69">
        <v>120</v>
      </c>
      <c r="K128" s="69">
        <v>0</v>
      </c>
      <c r="L128" s="69">
        <v>34.1</v>
      </c>
      <c r="M128" s="69">
        <v>86</v>
      </c>
      <c r="N128" s="69">
        <v>20</v>
      </c>
      <c r="O128" s="69">
        <v>0.15</v>
      </c>
    </row>
    <row r="129" spans="1:15" ht="15.75">
      <c r="A129" s="111" t="s">
        <v>83</v>
      </c>
      <c r="B129" s="69" t="s">
        <v>90</v>
      </c>
      <c r="C129" s="84" t="s">
        <v>84</v>
      </c>
      <c r="D129" s="84">
        <v>15.19</v>
      </c>
      <c r="E129" s="84">
        <v>14</v>
      </c>
      <c r="F129" s="84">
        <v>1.7</v>
      </c>
      <c r="G129" s="84">
        <v>149.6</v>
      </c>
      <c r="H129" s="84">
        <v>2.7E-2</v>
      </c>
      <c r="I129" s="84">
        <v>2</v>
      </c>
      <c r="J129" s="84">
        <v>25.8</v>
      </c>
      <c r="K129" s="84" t="s">
        <v>31</v>
      </c>
      <c r="L129" s="84">
        <v>43.65</v>
      </c>
      <c r="M129" s="84">
        <v>72.599999999999994</v>
      </c>
      <c r="N129" s="84">
        <v>19.2</v>
      </c>
      <c r="O129" s="84">
        <v>0.63</v>
      </c>
    </row>
    <row r="130" spans="1:15" ht="15.75">
      <c r="A130" s="91">
        <v>934</v>
      </c>
      <c r="B130" s="69" t="s">
        <v>24</v>
      </c>
      <c r="C130" s="69">
        <v>150</v>
      </c>
      <c r="D130" s="69">
        <v>3.6</v>
      </c>
      <c r="E130" s="69">
        <v>5.2</v>
      </c>
      <c r="F130" s="69">
        <v>37.6</v>
      </c>
      <c r="G130" s="69">
        <v>214</v>
      </c>
      <c r="H130" s="69">
        <v>0.03</v>
      </c>
      <c r="I130" s="69"/>
      <c r="J130" s="69"/>
      <c r="K130" s="69">
        <v>1.5</v>
      </c>
      <c r="L130" s="69">
        <v>15</v>
      </c>
      <c r="M130" s="69">
        <v>77</v>
      </c>
      <c r="N130" s="69">
        <v>27</v>
      </c>
      <c r="O130" s="69">
        <v>0.6</v>
      </c>
    </row>
    <row r="131" spans="1:15" ht="15.75">
      <c r="A131" s="91">
        <v>1204</v>
      </c>
      <c r="B131" s="64" t="s">
        <v>25</v>
      </c>
      <c r="C131" s="85">
        <v>200</v>
      </c>
      <c r="D131" s="85"/>
      <c r="E131" s="85" t="s">
        <v>26</v>
      </c>
      <c r="F131" s="85">
        <v>14</v>
      </c>
      <c r="G131" s="85">
        <v>56</v>
      </c>
      <c r="H131" s="85" t="s">
        <v>26</v>
      </c>
      <c r="I131" s="85">
        <v>7.5</v>
      </c>
      <c r="J131" s="85" t="s">
        <v>26</v>
      </c>
      <c r="K131" s="85" t="s">
        <v>26</v>
      </c>
      <c r="L131" s="85">
        <v>12</v>
      </c>
      <c r="M131" s="85">
        <v>8</v>
      </c>
      <c r="N131" s="85">
        <v>6</v>
      </c>
      <c r="O131" s="85">
        <v>0.8</v>
      </c>
    </row>
    <row r="132" spans="1:15" ht="15.75">
      <c r="A132" s="91"/>
      <c r="B132" s="69" t="s">
        <v>49</v>
      </c>
      <c r="C132" s="69">
        <v>45</v>
      </c>
      <c r="D132" s="69">
        <v>3.37</v>
      </c>
      <c r="E132" s="69">
        <v>1.35</v>
      </c>
      <c r="F132" s="69">
        <v>22.5</v>
      </c>
      <c r="G132" s="69">
        <v>117</v>
      </c>
      <c r="H132" s="69">
        <v>7.0000000000000007E-2</v>
      </c>
      <c r="I132" s="84" t="s">
        <v>26</v>
      </c>
      <c r="J132" s="84" t="s">
        <v>26</v>
      </c>
      <c r="K132" s="69">
        <v>0.7</v>
      </c>
      <c r="L132" s="69">
        <v>10</v>
      </c>
      <c r="M132" s="69">
        <v>39.4</v>
      </c>
      <c r="N132" s="69">
        <v>4.5</v>
      </c>
      <c r="O132" s="69">
        <v>0.5</v>
      </c>
    </row>
    <row r="133" spans="1:15" ht="15.75">
      <c r="A133" s="91"/>
      <c r="B133" s="69" t="s">
        <v>50</v>
      </c>
      <c r="C133" s="69">
        <v>40</v>
      </c>
      <c r="D133" s="69">
        <v>3</v>
      </c>
      <c r="E133" s="69">
        <v>1.2</v>
      </c>
      <c r="F133" s="69">
        <v>20</v>
      </c>
      <c r="G133" s="69">
        <v>104</v>
      </c>
      <c r="H133" s="69">
        <v>0.06</v>
      </c>
      <c r="I133" s="84" t="s">
        <v>26</v>
      </c>
      <c r="J133" s="84" t="s">
        <v>26</v>
      </c>
      <c r="K133" s="69">
        <v>0.6</v>
      </c>
      <c r="L133" s="69">
        <v>9</v>
      </c>
      <c r="M133" s="69">
        <v>35</v>
      </c>
      <c r="N133" s="69">
        <v>4</v>
      </c>
      <c r="O133" s="69">
        <v>0.4</v>
      </c>
    </row>
    <row r="134" spans="1:15" ht="15.75">
      <c r="A134" s="91"/>
      <c r="B134" s="81" t="s">
        <v>29</v>
      </c>
      <c r="C134" s="81"/>
      <c r="D134" s="81">
        <f t="shared" ref="D134:O134" si="11">SUM(D128:D133)</f>
        <v>27.96</v>
      </c>
      <c r="E134" s="81">
        <f t="shared" si="11"/>
        <v>26.55</v>
      </c>
      <c r="F134" s="81">
        <f t="shared" si="11"/>
        <v>122.3</v>
      </c>
      <c r="G134" s="81">
        <f t="shared" si="11"/>
        <v>738</v>
      </c>
      <c r="H134" s="81">
        <f t="shared" si="11"/>
        <v>0.28700000000000003</v>
      </c>
      <c r="I134" s="81">
        <f t="shared" si="11"/>
        <v>16.2</v>
      </c>
      <c r="J134" s="81">
        <f t="shared" si="11"/>
        <v>145.80000000000001</v>
      </c>
      <c r="K134" s="81">
        <f t="shared" si="11"/>
        <v>2.8000000000000003</v>
      </c>
      <c r="L134" s="81">
        <f t="shared" si="11"/>
        <v>123.75</v>
      </c>
      <c r="M134" s="81">
        <f t="shared" si="11"/>
        <v>318</v>
      </c>
      <c r="N134" s="81">
        <f t="shared" si="11"/>
        <v>80.7</v>
      </c>
      <c r="O134" s="81">
        <f t="shared" si="11"/>
        <v>3.0799999999999996</v>
      </c>
    </row>
    <row r="135" spans="1:15" ht="15.75">
      <c r="A135" s="52"/>
      <c r="B135" s="80"/>
      <c r="C135" s="80"/>
      <c r="D135" s="80"/>
      <c r="E135" s="92"/>
      <c r="F135" s="92"/>
      <c r="G135" s="80"/>
      <c r="H135" s="92"/>
      <c r="I135" s="80"/>
      <c r="J135" s="92"/>
      <c r="K135" s="92"/>
      <c r="L135" s="80"/>
      <c r="M135" s="80"/>
      <c r="N135" s="80"/>
      <c r="O135" s="80"/>
    </row>
    <row r="136" spans="1:15" ht="15.75">
      <c r="A136" s="52"/>
      <c r="B136" s="33"/>
      <c r="C136" s="33"/>
      <c r="D136" s="33"/>
      <c r="E136" s="33"/>
      <c r="F136" s="33"/>
      <c r="G136" s="33"/>
      <c r="H136" s="36"/>
      <c r="I136" s="34"/>
      <c r="J136" s="34"/>
      <c r="K136" s="33"/>
      <c r="L136" s="33"/>
      <c r="M136" s="33"/>
      <c r="N136" s="33"/>
      <c r="O136" s="33"/>
    </row>
    <row r="137" spans="1:15" ht="31.5">
      <c r="A137" s="52"/>
      <c r="B137" s="33" t="s">
        <v>68</v>
      </c>
      <c r="C137" s="33"/>
      <c r="D137" s="43">
        <f t="shared" ref="D137:O137" si="12">(D13+D24+D35+D46+D57+D68+D79+D90+D101+D112+D123+D134)/12</f>
        <v>26.117500000000003</v>
      </c>
      <c r="E137" s="43">
        <f t="shared" si="12"/>
        <v>22.075000000000003</v>
      </c>
      <c r="F137" s="43">
        <f t="shared" si="12"/>
        <v>114.2325</v>
      </c>
      <c r="G137" s="43">
        <f t="shared" si="12"/>
        <v>724.94999999999982</v>
      </c>
      <c r="H137" s="43">
        <f t="shared" si="12"/>
        <v>0.35433333333333339</v>
      </c>
      <c r="I137" s="43">
        <f t="shared" si="12"/>
        <v>16.977499999999999</v>
      </c>
      <c r="J137" s="43">
        <f t="shared" si="12"/>
        <v>149.24886666666666</v>
      </c>
      <c r="K137" s="43">
        <f t="shared" si="12"/>
        <v>3.7241666666666666</v>
      </c>
      <c r="L137" s="43">
        <f t="shared" si="12"/>
        <v>124.24166666666666</v>
      </c>
      <c r="M137" s="43">
        <f t="shared" si="12"/>
        <v>358.26666666666665</v>
      </c>
      <c r="N137" s="43">
        <f t="shared" si="12"/>
        <v>76.881666666666689</v>
      </c>
      <c r="O137" s="43">
        <f t="shared" si="12"/>
        <v>3.5508333333333328</v>
      </c>
    </row>
  </sheetData>
  <mergeCells count="41">
    <mergeCell ref="D126:F126"/>
    <mergeCell ref="H126:K126"/>
    <mergeCell ref="L126:O126"/>
    <mergeCell ref="D104:F104"/>
    <mergeCell ref="H104:K104"/>
    <mergeCell ref="L104:O104"/>
    <mergeCell ref="D115:F115"/>
    <mergeCell ref="H115:K115"/>
    <mergeCell ref="L115:O115"/>
    <mergeCell ref="D82:F82"/>
    <mergeCell ref="H82:K82"/>
    <mergeCell ref="L82:O82"/>
    <mergeCell ref="D93:F93"/>
    <mergeCell ref="H93:K93"/>
    <mergeCell ref="L93:O93"/>
    <mergeCell ref="B60:B61"/>
    <mergeCell ref="D60:F60"/>
    <mergeCell ref="H60:K60"/>
    <mergeCell ref="L60:O60"/>
    <mergeCell ref="D71:F71"/>
    <mergeCell ref="H71:K71"/>
    <mergeCell ref="L71:O71"/>
    <mergeCell ref="D38:F38"/>
    <mergeCell ref="H38:K38"/>
    <mergeCell ref="L38:O38"/>
    <mergeCell ref="D49:F49"/>
    <mergeCell ref="H49:K49"/>
    <mergeCell ref="L49:O49"/>
    <mergeCell ref="B16:B17"/>
    <mergeCell ref="D16:F16"/>
    <mergeCell ref="H16:K16"/>
    <mergeCell ref="L16:O16"/>
    <mergeCell ref="D27:F27"/>
    <mergeCell ref="H27:K27"/>
    <mergeCell ref="L27:O27"/>
    <mergeCell ref="B1:O1"/>
    <mergeCell ref="B2:O2"/>
    <mergeCell ref="B5:B6"/>
    <mergeCell ref="D5:F5"/>
    <mergeCell ref="H5:K5"/>
    <mergeCell ref="L5:O5"/>
  </mergeCells>
  <pageMargins left="0.70866141732283472" right="0.70866141732283472" top="0.74803149606299213" bottom="0.74803149606299213" header="0.31496062992125984" footer="0.31496062992125984"/>
  <pageSetup paperSize="9" scale="73" orientation="landscape" verticalDpi="0" r:id="rId1"/>
  <rowBreaks count="1" manualBreakCount="1">
    <brk id="10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завтраки 80 руб  6-дн</vt:lpstr>
      <vt:lpstr>обеды 80 руб 6-дней</vt:lpstr>
      <vt:lpstr>завтраки 60 руб 6 дней</vt:lpstr>
      <vt:lpstr>обеды 60 руб 6 дней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2024-12-13T07:49:58Z</cp:lastPrinted>
  <dcterms:created xsi:type="dcterms:W3CDTF">2024-09-04T06:06:46Z</dcterms:created>
  <dcterms:modified xsi:type="dcterms:W3CDTF">2025-01-13T07:04:19Z</dcterms:modified>
</cp:coreProperties>
</file>